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unilibrebog-my.sharepoint.com/personal/patricia_valencia_unilibre_edu_co/Documents/Documentos/Patricia Valencia/LICITACIONES/2026/TR-06-2026 Hidrosanitario/"/>
    </mc:Choice>
  </mc:AlternateContent>
  <xr:revisionPtr revIDLastSave="201" documentId="8_{2EED49B7-3B2F-4AE0-8E79-32375B705892}" xr6:coauthVersionLast="47" xr6:coauthVersionMax="47" xr10:uidLastSave="{5F7CD57F-6E8A-4220-938B-1F3313AC5964}"/>
  <bookViews>
    <workbookView xWindow="-120" yWindow="-120" windowWidth="29040" windowHeight="15720" activeTab="3" xr2:uid="{00000000-000D-0000-FFFF-FFFF00000000}"/>
  </bookViews>
  <sheets>
    <sheet name="Actividades" sheetId="4" r:id="rId1"/>
    <sheet name="Edificios" sheetId="5" r:id="rId2"/>
    <sheet name="Bombas" sheetId="6" r:id="rId3"/>
    <sheet name="Propuesta" sheetId="7" r:id="rId4"/>
    <sheet name="Herramienta" sheetId="8" r:id="rId5"/>
    <sheet name="Anexos" sheetId="9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D17" i="5"/>
  <c r="C17" i="5"/>
</calcChain>
</file>

<file path=xl/sharedStrings.xml><?xml version="1.0" encoding="utf-8"?>
<sst xmlns="http://schemas.openxmlformats.org/spreadsheetml/2006/main" count="276" uniqueCount="193">
  <si>
    <t xml:space="preserve">RESEÑA </t>
  </si>
  <si>
    <t>ÍTEM</t>
  </si>
  <si>
    <t>OBJETIVO</t>
  </si>
  <si>
    <t>META</t>
  </si>
  <si>
    <t xml:space="preserve">FRECUENCIA </t>
  </si>
  <si>
    <t>MES</t>
  </si>
  <si>
    <t xml:space="preserve">%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</si>
  <si>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</si>
  <si>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</si>
  <si>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</si>
  <si>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</si>
  <si>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</si>
  <si>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</si>
  <si>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</si>
  <si>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</si>
  <si>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</si>
  <si>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</si>
  <si>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</si>
  <si>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</si>
  <si>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CONTRATISTA</t>
  </si>
  <si>
    <t>MENSUAL</t>
  </si>
  <si>
    <t>TRIMESTRAL</t>
  </si>
  <si>
    <t>ISCO</t>
  </si>
  <si>
    <t>DIARIO</t>
  </si>
  <si>
    <t>MANTENER EN ÓPTIMAS CONDICIONES DE FUNCIONAMIENTO EL SISTEMA HIDROSANITARIO DE LA UNIVERSIDAD LIBRE SECCIONAL CALI, MEDIANTE LA EJECUCIÓN OPORTUNA Y PLANIFICADA DE LAS ACTIVIDADES DE MANTENIMIENTO PREVENTIVO Y CORRECTIVO, CON EL FIN DE GARANTIZAR LA CONTINUIDAD Y ADECUADA PRESTACIÓN DE LOS SERVICIOS DE SUMINISTRO DE AGUA POTABLE Y SANEAMIENTO, CONTRIBUYENDO AL NORMAL DESARROLLO DE LAS ACTIVIDADES ACADÉMICAS Y ADMINISTRATIVAS DE LA INSTITUCIÓN.</t>
  </si>
  <si>
    <t>GARANTIZAR LA ATENCIÓN OPORTUNA DE LAS ACTIVIDADES DE MANTENIMIENTO PREVENTIVO Y CORRECTIVO PROGRAMADAS Y DE LAS NECESIDADES QUE SE PRESENTEN EN EL SISTEMA HIDROSANITARIO, OPTIMIZANDO EL USO DE LOS RECURSOS DISPONIBLES EN MATERIA DE MATERIALES, MANO DE OBRA Y LOGÍSTICA, Y PROCURANDO PREVENIR FALLAS, FUGAS, PÉRDIDAS DE AGUA Y AFECTACIONES EN LA PRESTACIÓN DEL SERVICIO.</t>
  </si>
  <si>
    <t>REVISIÓN Y ENCENDIDO DEL SISTEMA DE BOMBEO A PRESIÓN DE LA RED DE ACUEDUCTO.</t>
  </si>
  <si>
    <t>REVISIÓN Y MEDICIÓN DE LOS CONTADORES DE AGUA DEL ACUEDUCTO.</t>
  </si>
  <si>
    <t>RECORRIDO DE INSPECCIÓN Y VERIFICACIÓN DEL ESTADO GENERAL DEL SISTEMA HIDROSANITARIO DEL CAMPUS.</t>
  </si>
  <si>
    <t>REGISTRO DE LAS ACTIVIDADES DE MANTENIMIENTO REALIZADAS EN LOS FORMATOS ESTABLECIDOS Y EN EL MEDIO DE COMUNICACIÓN DEFINIDO POR LA UNIVERSIDAD.</t>
  </si>
  <si>
    <t>EJECUCIÓN DE MANTENIMIENTO PREVENTIVO Y CORRECTIVO A LAS REDES HIDRÁULICAS Y SANITARIAS, DE ACUERDO CON LAS NECESIDADES IDENTIFICADAS.</t>
  </si>
  <si>
    <t>MANTENIMIENTO Y LIMPIEZA DE DESAGÜES DE CUBIERTAS DE LOS EDIFICIOS DEL CAMPUS.</t>
  </si>
  <si>
    <t>MANTENIMIENTO DEL CANAL DEL COLEGIO ALEMÁN Y DEL DESARENADOR.</t>
  </si>
  <si>
    <t>MANTENIMIENTO DEL CANAL UBICADO SOBRE LA CALLE 24.</t>
  </si>
  <si>
    <t>MANTENIMIENTO DEL CANAL UBICADO SOBRE LA CARRERA 109.</t>
  </si>
  <si>
    <t>ORDEN Y ASEO DEL CUARTO DE BOMBAS, GARANTIZANDO ADECUADAS CONDICIONES DE OPERACIÓN Y ACCESO.</t>
  </si>
  <si>
    <t>MANTENIMIENTO PREVENTIVO Y CORRECTIVO DE LOS BEBEDEROS DE AGUA FRÍA.</t>
  </si>
  <si>
    <t>IDENTIFICACIÓN Y ATENCIÓN DE FUGAS, FILTRACIONES, OBSTRUCCIONES Y DEMÁS NOVEDADES QUE SE PRESENTEN EN LAS REDES Y ELEMENTOS DEL SISTEMA HIDROSANITARIO.</t>
  </si>
  <si>
    <t>VERIFICACIÓN DEL ESTADO Y FUNCIONAMIENTO DE LOS SISTEMAS DE DRENAJE Y EVACUACIÓN DE AGUAS LLUVIAS DEL CAMPUS.</t>
  </si>
  <si>
    <t>REVISIÓN DEL SISTEMA DE DRENAJE PLUVIAL, INCLUYENDO CHAPALETAS DEL PROYECTO HIDROLÓGICO</t>
  </si>
  <si>
    <t>BIMESTRAL</t>
  </si>
  <si>
    <t>CUATRIMESTRAL</t>
  </si>
  <si>
    <t>UNIVERSIDAD LIBRE - SECCIONAL CALI</t>
  </si>
  <si>
    <t>DESCRIPCIÓN</t>
  </si>
  <si>
    <t>QUINCENAL</t>
  </si>
  <si>
    <t>No. de pisos</t>
  </si>
  <si>
    <t>Lavamanos</t>
  </si>
  <si>
    <t>Baterías sanitarias</t>
  </si>
  <si>
    <t>Duchas</t>
  </si>
  <si>
    <t>Porterías</t>
  </si>
  <si>
    <t>TOTAL</t>
  </si>
  <si>
    <t>Edificio</t>
  </si>
  <si>
    <t>Bloque 1 – Laboratorios</t>
  </si>
  <si>
    <t>Bloque 2 – Laboratorios</t>
  </si>
  <si>
    <t>Bloque Torreón</t>
  </si>
  <si>
    <t>Bloque 3 – CRAI</t>
  </si>
  <si>
    <t>Bloque 5 – Facultades</t>
  </si>
  <si>
    <t>Bloque 7 – Facultades</t>
  </si>
  <si>
    <t>Bloque 11 – Plazoleta de Comidas y Plazoleta de Banderas</t>
  </si>
  <si>
    <t>Bloque 12 – Auditorios</t>
  </si>
  <si>
    <t>Bloque 13 – Coliseo</t>
  </si>
  <si>
    <t>BOMBA No. 1</t>
  </si>
  <si>
    <t>BOMBA No. 2</t>
  </si>
  <si>
    <t>BOMBA No. 3</t>
  </si>
  <si>
    <t>BOMBA No. 4</t>
  </si>
  <si>
    <t>BOMBA DE ACHIQUE</t>
  </si>
  <si>
    <t>BARNES-B12K271001</t>
  </si>
  <si>
    <t>FLOWPRESS-DNJ-1.5T</t>
  </si>
  <si>
    <t>POWER-EPH400</t>
  </si>
  <si>
    <t>POWER-EPH401</t>
  </si>
  <si>
    <t>SWIMMING POOL PUNP-SB30</t>
  </si>
  <si>
    <t>HIDROMASSAGE-LP300</t>
  </si>
  <si>
    <t>SISTEMA DE BOMBEO PRINCIPAL</t>
  </si>
  <si>
    <t>BOMBA DE ACHIQUE CUARTO DE BOMBAS</t>
  </si>
  <si>
    <t>BOMBA DE ACHIQUE BLOQUE 14</t>
  </si>
  <si>
    <t xml:space="preserve">BOMBA DE ACHIQUE LABORATORIOS </t>
  </si>
  <si>
    <t>BOMBA DE ACHIQUE CANCHA DE FUTBOL</t>
  </si>
  <si>
    <t>EQUIPOS DE PISCINA</t>
  </si>
  <si>
    <t>EQUIPOS DE ESPEJOS DE AGUA</t>
  </si>
  <si>
    <t>SUMERGIBLE</t>
  </si>
  <si>
    <t xml:space="preserve">RED CONTRA INCENDIO </t>
  </si>
  <si>
    <t>BOMBA JOCKEY</t>
  </si>
  <si>
    <t>UBICACIÓN</t>
  </si>
  <si>
    <t>TIPO</t>
  </si>
  <si>
    <t>MARCA O MODELO</t>
  </si>
  <si>
    <t>EQUIPOS DE BOMBEO PARA MANTENIMIENTO PREVENTIVO</t>
  </si>
  <si>
    <t>BOMBA CETRIFUGA No.2</t>
  </si>
  <si>
    <t>BOMBA CETRIFUGA No.1</t>
  </si>
  <si>
    <t xml:space="preserve">CANTIDAD </t>
  </si>
  <si>
    <t>VALOR TOTAL ANUAL</t>
  </si>
  <si>
    <t>TOTAL ANUAL</t>
  </si>
  <si>
    <t>IVA</t>
  </si>
  <si>
    <t>VALOR PARA EL CONTRATO (DOS AÑOS)</t>
  </si>
  <si>
    <t>UNIDAD</t>
  </si>
  <si>
    <t>MOTOBOMBAS</t>
  </si>
  <si>
    <t>SERVICIOS</t>
  </si>
  <si>
    <t>HERRAMIENTA / EQUIPO</t>
  </si>
  <si>
    <t>Herramientas manuales</t>
  </si>
  <si>
    <t>Herramientas para aparatos sanitarios y grifería</t>
  </si>
  <si>
    <t>Herramientas eléctricas</t>
  </si>
  <si>
    <t>Herramientas para obra civil y acabados</t>
  </si>
  <si>
    <t>Herramientas para trabajos exteriores y redes</t>
  </si>
  <si>
    <t>Equipos para desobstrucción y atención de emergencias</t>
  </si>
  <si>
    <t>Motobombas y bombas sumergibles disponibles para la atención de emergencias.</t>
  </si>
  <si>
    <t>Elementos de iluminación</t>
  </si>
  <si>
    <t>MANTENIMIENTO Y LIMPIEZA DE SUMIDEROS Y DESAGÜES DE BLOQUE 14</t>
  </si>
  <si>
    <t>Mantenimiento preventivo del sistema de bombeo, incluyendo las actividades requeridas para las diecisiete (17) motobombas.</t>
  </si>
  <si>
    <t>Limpieza y desinfección de tanques de almacenamiento de agua para consumo humano, incluyendo los respectivos exámenes de laboratorio antes y después de cada lavado.</t>
  </si>
  <si>
    <t>ANUAL</t>
  </si>
  <si>
    <t>VALOR MENSUAL</t>
  </si>
  <si>
    <t>Bloque  6 – Aulas</t>
  </si>
  <si>
    <t>Bloque 14 – Centro Cultural</t>
  </si>
  <si>
    <t xml:space="preserve">MEDICIÓN DE CLORO RESIDUAL LIBRE Y pH, CON REGISTRO DE LOS RESULTADOS EN EL LIBRO DE CONTROL. </t>
  </si>
  <si>
    <t>PLAN DE MANTENIMIENTO HIDROSANITARIO ANUAL - SERVICIOS GENERALES</t>
  </si>
  <si>
    <t>LAVADO Y DESINFECCIÓN DE LOS TANQUES DE ALMACENAMIENTO DE AGUA POTABLE.</t>
  </si>
  <si>
    <t>ELABORACIÓN Y PRESENTACIÓN DE INFORME MENSUAL DE LAS ACTIVIDADES DE MANTENIMIENTO HIDROSANITARIO REALIZADAS, INCLUYENDO LAS ACTIVIDADES PREVENTIVAS Y CORRECTIVAS EJECUTADAS, LAS NOVEDADES PRESENTADAS, LAS ATENCIONES REALIZADAS, LOS RECURSOS UTILIZADOS, EL ESTADO DE LOS EQUIPOS Y SISTEMAS INTERVENIDOS, Y LAS RECOMENDACIONES Y ACCIONES DE MEJORA QUE SE CONSIDEREN NECESARIAS.</t>
  </si>
  <si>
    <t>CENTRÍFUGA 15HP</t>
  </si>
  <si>
    <t>CENTRÍFUGA 5HP</t>
  </si>
  <si>
    <t>CENTRÍFUGA</t>
  </si>
  <si>
    <t>BOMBA DE ACHIQUE CANCHA DE FÚTBOL</t>
  </si>
  <si>
    <t>BOMBA DE ACHIQUE DE PISCINA</t>
  </si>
  <si>
    <t>Bloque 4 – Aulas</t>
  </si>
  <si>
    <t>INVENTARIO DE ÁREAS Y EQUIPOS HIDROSANITARIOS</t>
  </si>
  <si>
    <t>Bloque 10 – Administración</t>
  </si>
  <si>
    <t>CARTA REMISORIA</t>
  </si>
  <si>
    <t>CERTIFICADO DE CÁMARA DE COMERCIO</t>
  </si>
  <si>
    <t>REGISTRO ÚNICO TRIBUTARIO - RUT</t>
  </si>
  <si>
    <t>CERTIFICADO DE CUMPLIMIENTO DE PARAFISCALES</t>
  </si>
  <si>
    <t>CONCEPTO DE SALUD PÚBLICA PARA EL LAVADO DE TANQUES</t>
  </si>
  <si>
    <t>PROPUESTA ECONÓMICA</t>
  </si>
  <si>
    <t>PÓLIZA DE SERIEDAD DE LA OFERTA</t>
  </si>
  <si>
    <t>COPIA DE LA CÉDULA Y TARJETA PROFESIONAL DEL REVISOR FISCAL</t>
  </si>
  <si>
    <t>DECLARACIÓN DE RENTA DEL ÚLTIMO AÑO</t>
  </si>
  <si>
    <t>CERTIFICADO DE ANTECEDENTES JUDICIALES DEL REPRESENTANTE LEGAL</t>
  </si>
  <si>
    <t xml:space="preserve">DOCUMENTO   </t>
  </si>
  <si>
    <t>CANTIDAD</t>
  </si>
  <si>
    <t>TR MANTENIMIENTO HIDROSANITARIO</t>
  </si>
  <si>
    <t>CERTIFICACIONES DE EXPERIENCIA (MÍNIMO 3)</t>
  </si>
  <si>
    <t>JURIDICO</t>
  </si>
  <si>
    <t>SSGT</t>
  </si>
  <si>
    <t>TÉCNICO</t>
  </si>
  <si>
    <t>FINANCIERO</t>
  </si>
  <si>
    <t>ANTECEDENTES DISCIPLINARIOS DEL REVISOR FISCAL Y/O CONTADOR</t>
  </si>
  <si>
    <t>MANTENIMIENTO PREVENTIVO DE LAS BOMBAS ELÉCTRICAS DEL SISTEMA DE PRESIÓN DE AGUA POTABLE, SISTEMA DE RCI, SISTEMA DE AGUA DE USO RECREATIVO Y BOMBAS DE ACHIQUE</t>
  </si>
  <si>
    <t>DESNATADO, LIMPIEZA SUPERFICIAL E INSPECCIÓN DE LA TRAMPA DE GRASAS</t>
  </si>
  <si>
    <t>EVENTO</t>
  </si>
  <si>
    <t>TÉRMINOS DE REFERENCIA</t>
  </si>
  <si>
    <t>ESTADOS FINANCIEROS COMPARATIVOS</t>
  </si>
  <si>
    <t>DOCUMENTO DE IDENTIDAD DEL REPRESENTANTE LEGAL</t>
  </si>
  <si>
    <t>CERTIFICADO DE LA CONTRALORÍA DE LA EMPRESA Y EL REPRESENTANTE LEGAL</t>
  </si>
  <si>
    <t>CERTIFICADO DE LA PROCURADURÍA DE LA EMPRESA Y EL REPRESENTANTE LEGAL</t>
  </si>
  <si>
    <t>REQUISITOS DE SG-SST (ESTÁNDARES MÍNIMOS, HV PROFESIONAL SST CON SOPORTES)</t>
  </si>
  <si>
    <t xml:space="preserve">HOJA DE VIDA DEL PROFESIONAL A CARGO </t>
  </si>
  <si>
    <t>BIMENUSAL</t>
  </si>
  <si>
    <t>VERIFICACIÓN Y ENCENDIDO DE LA RCI, DILIGENCIAMIENTO DE LOS FORMATOS DE CONTROL,SE HARÁ DOS VECES AL MES</t>
  </si>
  <si>
    <t xml:space="preserve">REVISIÓN DE GABINETES DEL SISTEMA DE RED CONTRA INCENDIO </t>
  </si>
  <si>
    <t>SEMESTRAL</t>
  </si>
  <si>
    <t>ALISTAMIENTO DE EXTINTORES PARA RECARGA</t>
  </si>
  <si>
    <t>Orinales</t>
  </si>
  <si>
    <t>Dos (2) Cangurso o porta herramientas una para cada operario</t>
  </si>
  <si>
    <t>Tres (3) Llaves para tubo (2) de 14" y (1) de 24".</t>
  </si>
  <si>
    <t>Dos (2) llaves de peston una de 15" y una de 8"</t>
  </si>
  <si>
    <t>Una (1) llave universal multifunción para grifería.</t>
  </si>
  <si>
    <t>Cuatro (4) destornilladores de punta plana y de estrella.</t>
  </si>
  <si>
    <t>Una (1) tijera de aviación de 10" corta lámina</t>
  </si>
  <si>
    <t>Llaves y copas especializadas para el mantenimiento de griferías y fluxómetros de sanitarios de la marca Corona.</t>
  </si>
  <si>
    <t>Dos (2) Palas</t>
  </si>
  <si>
    <t>Dos (2) Palines.</t>
  </si>
  <si>
    <t>Una (1) Pica.</t>
  </si>
  <si>
    <t>Un (1) Hoyador.</t>
  </si>
  <si>
    <t>Dos (2) Lima redonda y plana</t>
  </si>
  <si>
    <t>Una (1) Carretilla metálica de 80 litros.</t>
  </si>
  <si>
    <t>Dos (2) Linterna  frontal led</t>
  </si>
  <si>
    <t>Una (1) Linterna con alcance de hasta 200 metros.</t>
  </si>
  <si>
    <t>Un (1) Juego de copas con sus respectivos raches cuadrante de 1/2"</t>
  </si>
  <si>
    <t>Un  (1) Juego de llaves Allen.</t>
  </si>
  <si>
    <t>Un (1) Juego de llaves Torx.</t>
  </si>
  <si>
    <t>Un (1) Pinza pico de loro.</t>
  </si>
  <si>
    <t>Una (1) Llave universal.</t>
  </si>
  <si>
    <t>Dos (2) pinzas hombre solo de 10"</t>
  </si>
  <si>
    <t>Un (1) Marco de segueta ergonómico</t>
  </si>
  <si>
    <t>Dos (2) Nivel de 9 y 24 pulgadas.</t>
  </si>
  <si>
    <t>Un (1) Destornillador eléctrico inalámbrico con diferentes puntas.</t>
  </si>
  <si>
    <t>Una (1) Hidrolavadora 1800 psi eléctrica</t>
  </si>
  <si>
    <t>Un (1) Taladro percutor de ½ pulgada.</t>
  </si>
  <si>
    <t>Mínimo dos (2) Extensiones eléctricas encauchetadas (mínimo de 15 metros).</t>
  </si>
  <si>
    <t>Una (1) Pulidora de 4½ pulgadas con guarda y mang</t>
  </si>
  <si>
    <t>Un (1) Martillo de uña 16oz mango plastico</t>
  </si>
  <si>
    <t>Mínimo tres (3) Porras de diferentes tamaños.</t>
  </si>
  <si>
    <t>Mínimo dos (2) Cincel de punta y cincel de pala.</t>
  </si>
  <si>
    <t>Mínimo (2) Machetes.</t>
  </si>
  <si>
    <t>Una (1) Sonda eléctrica para desobstrucción de tuberías.</t>
  </si>
  <si>
    <t xml:space="preserve">Mantenimiento preventivo y correctivo mensual al sistema hidráulico y sanitario, con dos (2) operarios. Incluye dos (2) operarios durante cuarenta y dos (42) horas semanales, en jornada diurna, así como elementos de protección personal (EPP), supervisión, herramientas, equipos y demás elementos necesarios para la adecuada prestación del servicio.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</si>
</sst>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ptos"/>
      <family val="2"/>
    </font>
    <font>
      <b/>
      <sz val="14"/>
      <color theme="0"/>
      <name val="Aptos"/>
      <family val="2"/>
    </font>
    <font>
      <b/>
      <sz val="12"/>
      <name val="Aptos"/>
      <family val="2"/>
    </font>
    <font>
      <sz val="8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16"/>
      <color theme="0"/>
      <name val="Calibri"/>
      <family val="2"/>
    </font>
    <font>
      <b/>
      <sz val="13.5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Lucida Sans Unicode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Trebuchet MS"/>
      <family val="2"/>
    </font>
    <font>
      <b/>
      <sz val="12"/>
      <color theme="1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4" fillId="2" borderId="4" xfId="2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2" fillId="3" borderId="8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4" xfId="0" applyBorder="1" applyAlignment="1">
      <alignment wrapText="1"/>
    </xf>
    <xf numFmtId="0" fontId="9" fillId="0" borderId="3" xfId="2" applyFont="1" applyBorder="1" applyAlignment="1">
      <alignment horizontal="center" vertical="center"/>
    </xf>
    <xf numFmtId="0" fontId="9" fillId="2" borderId="7" xfId="2" applyFont="1" applyFill="1" applyBorder="1" applyAlignment="1">
      <alignment horizontal="center" vertical="center" wrapText="1"/>
    </xf>
    <xf numFmtId="0" fontId="9" fillId="2" borderId="4" xfId="2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/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justify" vertical="center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/>
    </xf>
    <xf numFmtId="0" fontId="18" fillId="5" borderId="2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center"/>
    </xf>
    <xf numFmtId="0" fontId="13" fillId="0" borderId="23" xfId="0" applyFont="1" applyBorder="1" applyAlignment="1">
      <alignment horizontal="justify" vertical="center" wrapText="1"/>
    </xf>
    <xf numFmtId="0" fontId="14" fillId="0" borderId="23" xfId="0" applyFont="1" applyBorder="1" applyAlignment="1">
      <alignment horizontal="justify" vertical="center" wrapText="1"/>
    </xf>
    <xf numFmtId="0" fontId="0" fillId="0" borderId="24" xfId="0" applyBorder="1"/>
    <xf numFmtId="0" fontId="7" fillId="4" borderId="3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1" xfId="0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7" fillId="0" borderId="0" xfId="0" applyFont="1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9" fillId="2" borderId="4" xfId="2" applyFont="1" applyFill="1" applyBorder="1" applyAlignment="1">
      <alignment horizontal="center" vertical="center" wrapText="1"/>
    </xf>
    <xf numFmtId="9" fontId="4" fillId="0" borderId="10" xfId="3" applyFont="1" applyBorder="1" applyAlignment="1">
      <alignment horizontal="center" vertical="center"/>
    </xf>
    <xf numFmtId="9" fontId="4" fillId="0" borderId="11" xfId="3" applyFont="1" applyBorder="1" applyAlignment="1">
      <alignment horizontal="center" vertical="center"/>
    </xf>
    <xf numFmtId="9" fontId="4" fillId="0" borderId="9" xfId="3" applyFont="1" applyBorder="1" applyAlignment="1">
      <alignment horizontal="center" vertical="center"/>
    </xf>
    <xf numFmtId="0" fontId="8" fillId="3" borderId="4" xfId="2" applyFont="1" applyFill="1" applyBorder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/>
    </xf>
    <xf numFmtId="0" fontId="2" fillId="3" borderId="9" xfId="2" applyFont="1" applyFill="1" applyBorder="1" applyAlignment="1">
      <alignment horizontal="center" vertical="center" wrapText="1"/>
    </xf>
    <xf numFmtId="0" fontId="2" fillId="3" borderId="10" xfId="2" applyFont="1" applyFill="1" applyBorder="1" applyAlignment="1">
      <alignment horizontal="center" vertical="center" wrapText="1"/>
    </xf>
    <xf numFmtId="0" fontId="6" fillId="3" borderId="14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  <xf numFmtId="0" fontId="11" fillId="3" borderId="14" xfId="2" applyFont="1" applyFill="1" applyBorder="1" applyAlignment="1">
      <alignment horizontal="center" vertical="center" wrapText="1"/>
    </xf>
    <xf numFmtId="0" fontId="11" fillId="3" borderId="12" xfId="2" applyFont="1" applyFill="1" applyBorder="1" applyAlignment="1">
      <alignment horizontal="center" vertical="center" wrapText="1"/>
    </xf>
    <xf numFmtId="0" fontId="11" fillId="3" borderId="13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/>
    </xf>
    <xf numFmtId="0" fontId="11" fillId="3" borderId="16" xfId="2" applyFont="1" applyFill="1" applyBorder="1" applyAlignment="1">
      <alignment horizontal="center" vertical="center"/>
    </xf>
    <xf numFmtId="0" fontId="11" fillId="3" borderId="17" xfId="2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/>
    </xf>
    <xf numFmtId="0" fontId="16" fillId="5" borderId="19" xfId="0" applyFont="1" applyFill="1" applyBorder="1" applyAlignment="1">
      <alignment horizontal="center"/>
    </xf>
    <xf numFmtId="0" fontId="16" fillId="5" borderId="20" xfId="0" applyFont="1" applyFill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4" xfId="2" xr:uid="{00000000-0005-0000-0000-000002000000}"/>
    <cellStyle name="Porcentaje 4" xfId="3" xr:uid="{00000000-0005-0000-0000-000003000000}"/>
  </cellStyles>
  <dxfs count="7">
    <dxf>
      <font>
        <color auto="1"/>
      </font>
      <fill>
        <patternFill>
          <bgColor rgb="FFFFFF00"/>
        </patternFill>
      </fill>
    </dxf>
    <dxf>
      <font>
        <color auto="1"/>
      </font>
      <fill>
        <patternFill>
          <bgColor theme="6" tint="0.39994506668294322"/>
        </patternFill>
      </fill>
    </dxf>
    <dxf>
      <font>
        <b/>
        <i val="0"/>
        <color auto="1"/>
      </font>
      <fill>
        <patternFill>
          <bgColor rgb="FFFFFF00"/>
        </patternFill>
      </fill>
    </dxf>
    <dxf>
      <font>
        <b/>
        <i val="0"/>
        <color auto="1"/>
      </font>
      <fill>
        <patternFill>
          <bgColor theme="6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95685-950D-4FE2-8F16-C8CF0BB3AC02}">
  <sheetPr>
    <pageSetUpPr fitToPage="1"/>
  </sheetPr>
  <dimension ref="A1:S27"/>
  <sheetViews>
    <sheetView view="pageBreakPreview" zoomScale="80" zoomScaleNormal="100" zoomScaleSheetLayoutView="80" workbookViewId="0">
      <selection activeCell="D18" sqref="D18"/>
    </sheetView>
  </sheetViews>
  <sheetFormatPr baseColWidth="10" defaultRowHeight="15" x14ac:dyDescent="0.25"/>
  <cols>
    <col min="1" max="1" width="24.28515625" customWidth="1"/>
    <col min="2" max="2" width="20.140625" customWidth="1"/>
    <col min="3" max="3" width="9" customWidth="1"/>
    <col min="4" max="4" width="103.140625" customWidth="1"/>
    <col min="5" max="5" width="16" hidden="1" customWidth="1"/>
    <col min="6" max="6" width="18.42578125" customWidth="1"/>
    <col min="7" max="7" width="8.85546875" hidden="1" customWidth="1"/>
    <col min="8" max="18" width="6.140625" hidden="1" customWidth="1"/>
    <col min="19" max="19" width="21.140625" hidden="1" customWidth="1"/>
  </cols>
  <sheetData>
    <row r="1" spans="1:19" ht="19.5" customHeight="1" x14ac:dyDescent="0.25">
      <c r="A1" s="58" t="s">
        <v>42</v>
      </c>
      <c r="B1" s="59"/>
      <c r="C1" s="59"/>
      <c r="D1" s="59"/>
      <c r="E1" s="59"/>
      <c r="F1" s="60"/>
      <c r="G1" s="56" t="s">
        <v>0</v>
      </c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56"/>
    </row>
    <row r="2" spans="1:19" ht="19.5" customHeight="1" x14ac:dyDescent="0.25">
      <c r="A2" s="61" t="s">
        <v>113</v>
      </c>
      <c r="B2" s="62"/>
      <c r="C2" s="62"/>
      <c r="D2" s="62"/>
      <c r="E2" s="62"/>
      <c r="F2" s="63"/>
      <c r="G2" s="57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57"/>
    </row>
    <row r="3" spans="1:19" ht="11.25" customHeight="1" x14ac:dyDescent="0.25">
      <c r="A3" s="51" t="s">
        <v>2</v>
      </c>
      <c r="B3" s="51" t="s">
        <v>3</v>
      </c>
      <c r="C3" s="51" t="s">
        <v>1</v>
      </c>
      <c r="D3" s="52" t="s">
        <v>43</v>
      </c>
      <c r="E3" s="52" t="s">
        <v>19</v>
      </c>
      <c r="F3" s="52" t="s">
        <v>4</v>
      </c>
      <c r="G3" s="53" t="s">
        <v>5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4" t="s">
        <v>6</v>
      </c>
    </row>
    <row r="4" spans="1:19" ht="11.25" customHeight="1" x14ac:dyDescent="0.25">
      <c r="A4" s="51"/>
      <c r="B4" s="51"/>
      <c r="C4" s="51"/>
      <c r="D4" s="52"/>
      <c r="E4" s="52"/>
      <c r="F4" s="52"/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55"/>
    </row>
    <row r="5" spans="1:19" ht="15.75" customHeight="1" x14ac:dyDescent="0.25">
      <c r="A5" s="47" t="s">
        <v>24</v>
      </c>
      <c r="B5" s="47" t="s">
        <v>25</v>
      </c>
      <c r="C5" s="7">
        <v>1</v>
      </c>
      <c r="D5" s="10" t="s">
        <v>26</v>
      </c>
      <c r="E5" s="8" t="s">
        <v>22</v>
      </c>
      <c r="F5" s="9" t="s">
        <v>23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48"/>
    </row>
    <row r="6" spans="1:19" ht="15.75" x14ac:dyDescent="0.25">
      <c r="A6" s="47"/>
      <c r="B6" s="47"/>
      <c r="C6" s="7">
        <v>2</v>
      </c>
      <c r="D6" s="10" t="s">
        <v>27</v>
      </c>
      <c r="E6" s="8" t="s">
        <v>22</v>
      </c>
      <c r="F6" s="9" t="s">
        <v>23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49"/>
    </row>
    <row r="7" spans="1:19" ht="31.5" x14ac:dyDescent="0.25">
      <c r="A7" s="47"/>
      <c r="B7" s="47"/>
      <c r="C7" s="7">
        <v>3</v>
      </c>
      <c r="D7" s="11" t="s">
        <v>28</v>
      </c>
      <c r="E7" s="8" t="s">
        <v>22</v>
      </c>
      <c r="F7" s="9" t="s">
        <v>23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49"/>
    </row>
    <row r="8" spans="1:19" ht="15.75" x14ac:dyDescent="0.25">
      <c r="A8" s="47"/>
      <c r="B8" s="47"/>
      <c r="C8" s="7">
        <v>4</v>
      </c>
      <c r="D8" s="10" t="s">
        <v>112</v>
      </c>
      <c r="E8" s="8" t="s">
        <v>22</v>
      </c>
      <c r="F8" s="9" t="s">
        <v>23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49"/>
    </row>
    <row r="9" spans="1:19" ht="31.5" x14ac:dyDescent="0.25">
      <c r="A9" s="47"/>
      <c r="B9" s="47"/>
      <c r="C9" s="7">
        <v>5</v>
      </c>
      <c r="D9" s="11" t="s">
        <v>29</v>
      </c>
      <c r="E9" s="8" t="s">
        <v>22</v>
      </c>
      <c r="F9" s="9" t="s">
        <v>23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49"/>
    </row>
    <row r="10" spans="1:19" ht="31.5" x14ac:dyDescent="0.25">
      <c r="A10" s="47"/>
      <c r="B10" s="47"/>
      <c r="C10" s="7">
        <v>6</v>
      </c>
      <c r="D10" s="11" t="s">
        <v>30</v>
      </c>
      <c r="E10" s="8" t="s">
        <v>22</v>
      </c>
      <c r="F10" s="9" t="s">
        <v>23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49"/>
    </row>
    <row r="11" spans="1:19" ht="15.75" x14ac:dyDescent="0.25">
      <c r="A11" s="47"/>
      <c r="B11" s="47"/>
      <c r="C11" s="7">
        <v>7</v>
      </c>
      <c r="D11" s="10" t="s">
        <v>31</v>
      </c>
      <c r="E11" s="8" t="s">
        <v>22</v>
      </c>
      <c r="F11" s="9" t="s">
        <v>20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49"/>
    </row>
    <row r="12" spans="1:19" ht="15.75" x14ac:dyDescent="0.25">
      <c r="A12" s="47"/>
      <c r="B12" s="47"/>
      <c r="C12" s="7">
        <v>8</v>
      </c>
      <c r="D12" s="10" t="s">
        <v>39</v>
      </c>
      <c r="E12" s="8" t="s">
        <v>22</v>
      </c>
      <c r="F12" s="9" t="s">
        <v>20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49"/>
    </row>
    <row r="13" spans="1:19" ht="15.75" x14ac:dyDescent="0.25">
      <c r="A13" s="47"/>
      <c r="B13" s="47"/>
      <c r="C13" s="7">
        <v>9</v>
      </c>
      <c r="D13" s="10" t="s">
        <v>32</v>
      </c>
      <c r="E13" s="8" t="s">
        <v>22</v>
      </c>
      <c r="F13" s="9" t="s">
        <v>40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49"/>
    </row>
    <row r="14" spans="1:19" ht="15.75" x14ac:dyDescent="0.25">
      <c r="A14" s="47"/>
      <c r="B14" s="47"/>
      <c r="C14" s="7">
        <v>10</v>
      </c>
      <c r="D14" s="10" t="s">
        <v>33</v>
      </c>
      <c r="E14" s="8" t="s">
        <v>22</v>
      </c>
      <c r="F14" s="9" t="s">
        <v>21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49"/>
    </row>
    <row r="15" spans="1:19" ht="15.75" x14ac:dyDescent="0.25">
      <c r="A15" s="47"/>
      <c r="B15" s="47"/>
      <c r="C15" s="7">
        <v>11</v>
      </c>
      <c r="D15" s="10" t="s">
        <v>34</v>
      </c>
      <c r="E15" s="8" t="s">
        <v>22</v>
      </c>
      <c r="F15" s="9" t="s">
        <v>21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49"/>
    </row>
    <row r="16" spans="1:19" ht="15.75" x14ac:dyDescent="0.25">
      <c r="A16" s="47"/>
      <c r="B16" s="47"/>
      <c r="C16" s="7">
        <v>12</v>
      </c>
      <c r="D16" s="10" t="s">
        <v>114</v>
      </c>
      <c r="E16" s="8" t="s">
        <v>22</v>
      </c>
      <c r="F16" s="9" t="s">
        <v>41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49"/>
    </row>
    <row r="17" spans="1:19" ht="31.5" x14ac:dyDescent="0.25">
      <c r="A17" s="47"/>
      <c r="B17" s="47"/>
      <c r="C17" s="7">
        <v>13</v>
      </c>
      <c r="D17" s="11" t="s">
        <v>35</v>
      </c>
      <c r="E17" s="8" t="s">
        <v>22</v>
      </c>
      <c r="F17" s="9" t="s">
        <v>20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49"/>
    </row>
    <row r="18" spans="1:19" ht="15.75" x14ac:dyDescent="0.25">
      <c r="A18" s="47"/>
      <c r="B18" s="47"/>
      <c r="C18" s="7">
        <v>14</v>
      </c>
      <c r="D18" s="10" t="s">
        <v>36</v>
      </c>
      <c r="E18" s="8" t="s">
        <v>22</v>
      </c>
      <c r="F18" s="9" t="s">
        <v>40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49"/>
    </row>
    <row r="19" spans="1:19" ht="15.75" x14ac:dyDescent="0.25">
      <c r="A19" s="47"/>
      <c r="B19" s="47"/>
      <c r="C19" s="7">
        <v>15</v>
      </c>
      <c r="D19" s="11" t="s">
        <v>105</v>
      </c>
      <c r="E19" s="8" t="s">
        <v>22</v>
      </c>
      <c r="F19" s="9" t="s">
        <v>40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49"/>
    </row>
    <row r="20" spans="1:19" ht="43.5" customHeight="1" x14ac:dyDescent="0.25">
      <c r="A20" s="47"/>
      <c r="B20" s="47"/>
      <c r="C20" s="7">
        <v>16</v>
      </c>
      <c r="D20" s="11" t="s">
        <v>143</v>
      </c>
      <c r="E20" s="8" t="s">
        <v>22</v>
      </c>
      <c r="F20" s="9" t="s">
        <v>108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50"/>
    </row>
    <row r="21" spans="1:19" ht="31.5" x14ac:dyDescent="0.25">
      <c r="A21" s="47"/>
      <c r="B21" s="47"/>
      <c r="C21" s="7">
        <v>17</v>
      </c>
      <c r="D21" s="11" t="s">
        <v>37</v>
      </c>
      <c r="E21" s="12"/>
      <c r="F21" s="9" t="s">
        <v>23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9" ht="31.5" x14ac:dyDescent="0.25">
      <c r="A22" s="47"/>
      <c r="B22" s="47"/>
      <c r="C22" s="7">
        <v>18</v>
      </c>
      <c r="D22" s="11" t="s">
        <v>38</v>
      </c>
      <c r="E22" s="12"/>
      <c r="F22" s="9" t="s">
        <v>145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9" ht="31.5" x14ac:dyDescent="0.25">
      <c r="A23" s="47"/>
      <c r="B23" s="47"/>
      <c r="C23" s="7">
        <v>19</v>
      </c>
      <c r="D23" s="11" t="s">
        <v>154</v>
      </c>
      <c r="E23" s="12"/>
      <c r="F23" s="9" t="s">
        <v>153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9" ht="15.75" x14ac:dyDescent="0.25">
      <c r="A24" s="47"/>
      <c r="B24" s="47"/>
      <c r="C24" s="7">
        <v>20</v>
      </c>
      <c r="D24" s="11" t="s">
        <v>155</v>
      </c>
      <c r="E24" s="12"/>
      <c r="F24" s="9" t="s">
        <v>156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9" ht="15.75" x14ac:dyDescent="0.25">
      <c r="A25" s="47"/>
      <c r="B25" s="47"/>
      <c r="C25" s="7">
        <v>21</v>
      </c>
      <c r="D25" s="11" t="s">
        <v>144</v>
      </c>
      <c r="E25" s="12"/>
      <c r="F25" s="9" t="s">
        <v>44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9" ht="15.75" x14ac:dyDescent="0.25">
      <c r="A26" s="47"/>
      <c r="B26" s="47"/>
      <c r="C26" s="7">
        <v>22</v>
      </c>
      <c r="D26" s="11" t="s">
        <v>157</v>
      </c>
      <c r="E26" s="12"/>
      <c r="F26" s="9" t="s">
        <v>108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9" ht="78.75" x14ac:dyDescent="0.25">
      <c r="A27" s="47"/>
      <c r="B27" s="47"/>
      <c r="C27" s="7">
        <v>23</v>
      </c>
      <c r="D27" s="11" t="s">
        <v>115</v>
      </c>
      <c r="E27" s="12"/>
      <c r="F27" s="9" t="s">
        <v>20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</sheetData>
  <mergeCells count="15">
    <mergeCell ref="S1:S2"/>
    <mergeCell ref="F3:F4"/>
    <mergeCell ref="C3:C4"/>
    <mergeCell ref="A1:F1"/>
    <mergeCell ref="A2:F2"/>
    <mergeCell ref="G1:R2"/>
    <mergeCell ref="A5:A27"/>
    <mergeCell ref="B5:B27"/>
    <mergeCell ref="S5:S20"/>
    <mergeCell ref="A3:A4"/>
    <mergeCell ref="B3:B4"/>
    <mergeCell ref="D3:D4"/>
    <mergeCell ref="E3:E4"/>
    <mergeCell ref="G3:R3"/>
    <mergeCell ref="S3:S4"/>
  </mergeCells>
  <conditionalFormatting sqref="G5:R27">
    <cfRule type="containsText" dxfId="6" priority="1" operator="containsText" text="E">
      <formula>NOT(ISERROR(SEARCH("E",G5)))</formula>
    </cfRule>
    <cfRule type="containsText" dxfId="5" priority="2" operator="containsText" text="P">
      <formula>NOT(ISERROR(SEARCH("P",G5)))</formula>
    </cfRule>
  </conditionalFormatting>
  <conditionalFormatting sqref="G13:R18">
    <cfRule type="cellIs" dxfId="4" priority="3" stopIfTrue="1" operator="equal">
      <formula>1</formula>
    </cfRule>
    <cfRule type="containsText" dxfId="3" priority="4" stopIfTrue="1" operator="containsText" text="E">
      <formula>NOT(ISERROR(SEARCH("E",G13)))</formula>
    </cfRule>
    <cfRule type="containsText" dxfId="2" priority="5" stopIfTrue="1" operator="containsText" text="P">
      <formula>NOT(ISERROR(SEARCH("P",G13)))</formula>
    </cfRule>
    <cfRule type="containsText" dxfId="1" priority="6" stopIfTrue="1" operator="containsText" text="E">
      <formula>NOT(ISERROR(SEARCH("E",G13)))</formula>
    </cfRule>
    <cfRule type="containsText" dxfId="0" priority="7" stopIfTrue="1" operator="containsText" text="P">
      <formula>NOT(ISERROR(SEARCH("P",G13)))</formula>
    </cfRule>
  </conditionalFormatting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DC9BC-2A82-48CE-B424-097E53EF16F5}">
  <dimension ref="A1:F17"/>
  <sheetViews>
    <sheetView workbookViewId="0">
      <selection activeCell="B22" sqref="B22"/>
    </sheetView>
  </sheetViews>
  <sheetFormatPr baseColWidth="10" defaultRowHeight="15" x14ac:dyDescent="0.25"/>
  <cols>
    <col min="1" max="1" width="27.28515625" customWidth="1"/>
    <col min="2" max="6" width="11.42578125" style="4"/>
  </cols>
  <sheetData>
    <row r="1" spans="1:6" ht="18" x14ac:dyDescent="0.25">
      <c r="A1" s="68" t="s">
        <v>122</v>
      </c>
      <c r="B1" s="69"/>
      <c r="C1" s="69"/>
      <c r="D1" s="69"/>
      <c r="E1" s="70"/>
      <c r="F1" s="71"/>
    </row>
    <row r="2" spans="1:6" ht="30" x14ac:dyDescent="0.25">
      <c r="A2" s="32" t="s">
        <v>51</v>
      </c>
      <c r="B2" s="15" t="s">
        <v>45</v>
      </c>
      <c r="C2" s="15" t="s">
        <v>46</v>
      </c>
      <c r="D2" s="15" t="s">
        <v>47</v>
      </c>
      <c r="E2" s="43" t="s">
        <v>158</v>
      </c>
      <c r="F2" s="33" t="s">
        <v>48</v>
      </c>
    </row>
    <row r="3" spans="1:6" ht="15.75" customHeight="1" x14ac:dyDescent="0.25">
      <c r="A3" s="34" t="s">
        <v>52</v>
      </c>
      <c r="B3" s="14">
        <v>5</v>
      </c>
      <c r="C3" s="14">
        <v>27</v>
      </c>
      <c r="D3" s="14">
        <v>22</v>
      </c>
      <c r="E3" s="44">
        <v>5</v>
      </c>
      <c r="F3" s="35">
        <v>1</v>
      </c>
    </row>
    <row r="4" spans="1:6" ht="15.75" customHeight="1" x14ac:dyDescent="0.25">
      <c r="A4" s="34" t="s">
        <v>53</v>
      </c>
      <c r="B4" s="14">
        <v>5</v>
      </c>
      <c r="C4" s="14">
        <v>10</v>
      </c>
      <c r="D4" s="14">
        <v>3</v>
      </c>
      <c r="E4" s="44">
        <v>0</v>
      </c>
      <c r="F4" s="35">
        <v>0</v>
      </c>
    </row>
    <row r="5" spans="1:6" ht="15.75" customHeight="1" x14ac:dyDescent="0.25">
      <c r="A5" s="34" t="s">
        <v>54</v>
      </c>
      <c r="B5" s="14">
        <v>5</v>
      </c>
      <c r="C5" s="14">
        <v>1</v>
      </c>
      <c r="D5" s="14">
        <v>1</v>
      </c>
      <c r="E5" s="44">
        <v>0</v>
      </c>
      <c r="F5" s="35">
        <v>1</v>
      </c>
    </row>
    <row r="6" spans="1:6" ht="15.75" customHeight="1" x14ac:dyDescent="0.25">
      <c r="A6" s="34" t="s">
        <v>55</v>
      </c>
      <c r="B6" s="14">
        <v>5</v>
      </c>
      <c r="C6" s="14">
        <v>4</v>
      </c>
      <c r="D6" s="14">
        <v>4</v>
      </c>
      <c r="E6" s="44">
        <v>1</v>
      </c>
      <c r="F6" s="35">
        <v>0</v>
      </c>
    </row>
    <row r="7" spans="1:6" ht="15.75" customHeight="1" x14ac:dyDescent="0.25">
      <c r="A7" s="34" t="s">
        <v>121</v>
      </c>
      <c r="B7" s="14">
        <v>5</v>
      </c>
      <c r="C7" s="14">
        <v>25</v>
      </c>
      <c r="D7" s="14">
        <v>16</v>
      </c>
      <c r="E7" s="44">
        <v>5</v>
      </c>
      <c r="F7" s="35">
        <v>0</v>
      </c>
    </row>
    <row r="8" spans="1:6" ht="15.75" customHeight="1" x14ac:dyDescent="0.25">
      <c r="A8" s="34" t="s">
        <v>56</v>
      </c>
      <c r="B8" s="14">
        <v>5</v>
      </c>
      <c r="C8" s="14">
        <v>4</v>
      </c>
      <c r="D8" s="14">
        <v>4</v>
      </c>
      <c r="E8" s="44">
        <v>0</v>
      </c>
      <c r="F8" s="35">
        <v>0</v>
      </c>
    </row>
    <row r="9" spans="1:6" ht="15.75" customHeight="1" x14ac:dyDescent="0.25">
      <c r="A9" s="34" t="s">
        <v>110</v>
      </c>
      <c r="B9" s="14">
        <v>5</v>
      </c>
      <c r="C9" s="14">
        <v>25</v>
      </c>
      <c r="D9" s="14">
        <v>16</v>
      </c>
      <c r="E9" s="44">
        <v>5</v>
      </c>
      <c r="F9" s="35">
        <v>0</v>
      </c>
    </row>
    <row r="10" spans="1:6" ht="15.75" customHeight="1" x14ac:dyDescent="0.25">
      <c r="A10" s="34" t="s">
        <v>57</v>
      </c>
      <c r="B10" s="14">
        <v>5</v>
      </c>
      <c r="C10" s="14">
        <v>6</v>
      </c>
      <c r="D10" s="14">
        <v>6</v>
      </c>
      <c r="E10" s="44">
        <v>0</v>
      </c>
      <c r="F10" s="35">
        <v>0</v>
      </c>
    </row>
    <row r="11" spans="1:6" ht="15.75" customHeight="1" x14ac:dyDescent="0.25">
      <c r="A11" s="34" t="s">
        <v>123</v>
      </c>
      <c r="B11" s="14">
        <v>5</v>
      </c>
      <c r="C11" s="14">
        <v>25</v>
      </c>
      <c r="D11" s="14">
        <v>16</v>
      </c>
      <c r="E11" s="44">
        <v>5</v>
      </c>
      <c r="F11" s="35">
        <v>0</v>
      </c>
    </row>
    <row r="12" spans="1:6" ht="45" x14ac:dyDescent="0.25">
      <c r="A12" s="34" t="s">
        <v>58</v>
      </c>
      <c r="B12" s="14">
        <v>5</v>
      </c>
      <c r="C12" s="14">
        <v>2</v>
      </c>
      <c r="D12" s="14">
        <v>4</v>
      </c>
      <c r="E12" s="44">
        <v>1</v>
      </c>
      <c r="F12" s="35">
        <v>0</v>
      </c>
    </row>
    <row r="13" spans="1:6" ht="15.75" customHeight="1" x14ac:dyDescent="0.25">
      <c r="A13" s="34" t="s">
        <v>59</v>
      </c>
      <c r="B13" s="14">
        <v>5</v>
      </c>
      <c r="C13" s="14">
        <v>25</v>
      </c>
      <c r="D13" s="14">
        <v>20</v>
      </c>
      <c r="E13" s="44">
        <v>9</v>
      </c>
      <c r="F13" s="35">
        <v>0</v>
      </c>
    </row>
    <row r="14" spans="1:6" x14ac:dyDescent="0.25">
      <c r="A14" s="34" t="s">
        <v>60</v>
      </c>
      <c r="B14" s="14">
        <v>2</v>
      </c>
      <c r="C14" s="14">
        <v>8</v>
      </c>
      <c r="D14" s="14">
        <v>8</v>
      </c>
      <c r="E14" s="44">
        <v>30</v>
      </c>
      <c r="F14" s="35">
        <v>6</v>
      </c>
    </row>
    <row r="15" spans="1:6" ht="15.75" customHeight="1" x14ac:dyDescent="0.25">
      <c r="A15" s="34" t="s">
        <v>111</v>
      </c>
      <c r="B15" s="14">
        <v>1</v>
      </c>
      <c r="C15" s="14">
        <v>3</v>
      </c>
      <c r="D15" s="14">
        <v>2</v>
      </c>
      <c r="E15" s="44">
        <v>0</v>
      </c>
      <c r="F15" s="35">
        <v>0</v>
      </c>
    </row>
    <row r="16" spans="1:6" ht="15.75" customHeight="1" x14ac:dyDescent="0.25">
      <c r="A16" s="34" t="s">
        <v>49</v>
      </c>
      <c r="B16" s="14">
        <v>1</v>
      </c>
      <c r="C16" s="14">
        <v>2</v>
      </c>
      <c r="D16" s="14">
        <v>2</v>
      </c>
      <c r="E16" s="44">
        <v>0</v>
      </c>
      <c r="F16" s="35">
        <v>0</v>
      </c>
    </row>
    <row r="17" spans="1:6" ht="15.75" customHeight="1" thickBot="1" x14ac:dyDescent="0.3">
      <c r="A17" s="66" t="s">
        <v>50</v>
      </c>
      <c r="B17" s="67"/>
      <c r="C17" s="36">
        <f>SUM(C3:C16)</f>
        <v>167</v>
      </c>
      <c r="D17" s="36">
        <f>SUM(D3:D16)</f>
        <v>124</v>
      </c>
      <c r="E17" s="36">
        <f>SUM(E3:E16)</f>
        <v>61</v>
      </c>
      <c r="F17" s="36">
        <f>SUM(F3:F16)</f>
        <v>8</v>
      </c>
    </row>
  </sheetData>
  <mergeCells count="2">
    <mergeCell ref="A17:B17"/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751E-F5FE-4684-9BB8-E914BC246770}">
  <dimension ref="A1:E19"/>
  <sheetViews>
    <sheetView workbookViewId="0">
      <selection activeCell="J17" sqref="J17"/>
    </sheetView>
  </sheetViews>
  <sheetFormatPr baseColWidth="10" defaultRowHeight="15" x14ac:dyDescent="0.25"/>
  <cols>
    <col min="1" max="1" width="7.140625" customWidth="1"/>
    <col min="2" max="2" width="31" customWidth="1"/>
    <col min="3" max="3" width="23.140625" customWidth="1"/>
    <col min="4" max="4" width="18.28515625" customWidth="1"/>
    <col min="5" max="5" width="32.42578125" customWidth="1"/>
  </cols>
  <sheetData>
    <row r="1" spans="1:5" ht="18.75" x14ac:dyDescent="0.3">
      <c r="A1" s="72" t="s">
        <v>85</v>
      </c>
      <c r="B1" s="73"/>
      <c r="C1" s="73"/>
      <c r="D1" s="73"/>
      <c r="E1" s="74"/>
    </row>
    <row r="2" spans="1:5" ht="18" x14ac:dyDescent="0.25">
      <c r="A2" s="24" t="s">
        <v>1</v>
      </c>
      <c r="B2" s="21" t="s">
        <v>82</v>
      </c>
      <c r="C2" s="21" t="s">
        <v>43</v>
      </c>
      <c r="D2" s="21" t="s">
        <v>83</v>
      </c>
      <c r="E2" s="25" t="s">
        <v>84</v>
      </c>
    </row>
    <row r="3" spans="1:5" x14ac:dyDescent="0.25">
      <c r="A3" s="26">
        <v>1</v>
      </c>
      <c r="B3" s="16" t="s">
        <v>72</v>
      </c>
      <c r="C3" s="17" t="s">
        <v>61</v>
      </c>
      <c r="D3" s="17" t="s">
        <v>116</v>
      </c>
      <c r="E3" s="27" t="s">
        <v>66</v>
      </c>
    </row>
    <row r="4" spans="1:5" x14ac:dyDescent="0.25">
      <c r="A4" s="26">
        <v>2</v>
      </c>
      <c r="B4" s="16" t="s">
        <v>72</v>
      </c>
      <c r="C4" s="17" t="s">
        <v>62</v>
      </c>
      <c r="D4" s="17" t="s">
        <v>116</v>
      </c>
      <c r="E4" s="27" t="s">
        <v>66</v>
      </c>
    </row>
    <row r="5" spans="1:5" x14ac:dyDescent="0.25">
      <c r="A5" s="26">
        <v>3</v>
      </c>
      <c r="B5" s="16" t="s">
        <v>72</v>
      </c>
      <c r="C5" s="17" t="s">
        <v>63</v>
      </c>
      <c r="D5" s="17" t="s">
        <v>116</v>
      </c>
      <c r="E5" s="27" t="s">
        <v>66</v>
      </c>
    </row>
    <row r="6" spans="1:5" x14ac:dyDescent="0.25">
      <c r="A6" s="26">
        <v>4</v>
      </c>
      <c r="B6" s="16" t="s">
        <v>80</v>
      </c>
      <c r="C6" s="17" t="s">
        <v>81</v>
      </c>
      <c r="D6" s="17" t="s">
        <v>117</v>
      </c>
      <c r="E6" s="27" t="s">
        <v>81</v>
      </c>
    </row>
    <row r="7" spans="1:5" ht="30" x14ac:dyDescent="0.25">
      <c r="A7" s="26">
        <v>5</v>
      </c>
      <c r="B7" s="16" t="s">
        <v>73</v>
      </c>
      <c r="C7" s="17" t="s">
        <v>61</v>
      </c>
      <c r="D7" s="17" t="s">
        <v>79</v>
      </c>
      <c r="E7" s="27" t="s">
        <v>67</v>
      </c>
    </row>
    <row r="8" spans="1:5" ht="30" x14ac:dyDescent="0.25">
      <c r="A8" s="26">
        <v>6</v>
      </c>
      <c r="B8" s="16" t="s">
        <v>73</v>
      </c>
      <c r="C8" s="17" t="s">
        <v>62</v>
      </c>
      <c r="D8" s="17" t="s">
        <v>79</v>
      </c>
      <c r="E8" s="27" t="s">
        <v>67</v>
      </c>
    </row>
    <row r="9" spans="1:5" x14ac:dyDescent="0.25">
      <c r="A9" s="26">
        <v>7</v>
      </c>
      <c r="B9" s="16" t="s">
        <v>74</v>
      </c>
      <c r="C9" s="17" t="s">
        <v>61</v>
      </c>
      <c r="D9" s="17" t="s">
        <v>79</v>
      </c>
      <c r="E9" s="27"/>
    </row>
    <row r="10" spans="1:5" x14ac:dyDescent="0.25">
      <c r="A10" s="26">
        <v>8</v>
      </c>
      <c r="B10" s="16" t="s">
        <v>74</v>
      </c>
      <c r="C10" s="17" t="s">
        <v>62</v>
      </c>
      <c r="D10" s="17" t="s">
        <v>79</v>
      </c>
      <c r="E10" s="27"/>
    </row>
    <row r="11" spans="1:5" ht="30" x14ac:dyDescent="0.25">
      <c r="A11" s="26">
        <v>9</v>
      </c>
      <c r="B11" s="16" t="s">
        <v>75</v>
      </c>
      <c r="C11" s="17" t="s">
        <v>61</v>
      </c>
      <c r="D11" s="17" t="s">
        <v>79</v>
      </c>
      <c r="E11" s="27"/>
    </row>
    <row r="12" spans="1:5" ht="30" x14ac:dyDescent="0.25">
      <c r="A12" s="26">
        <v>10</v>
      </c>
      <c r="B12" s="16" t="s">
        <v>75</v>
      </c>
      <c r="C12" s="17" t="s">
        <v>62</v>
      </c>
      <c r="D12" s="17" t="s">
        <v>79</v>
      </c>
      <c r="E12" s="27"/>
    </row>
    <row r="13" spans="1:5" ht="30" x14ac:dyDescent="0.25">
      <c r="A13" s="26">
        <v>11</v>
      </c>
      <c r="B13" s="16" t="s">
        <v>119</v>
      </c>
      <c r="C13" s="17" t="s">
        <v>63</v>
      </c>
      <c r="D13" s="17" t="s">
        <v>79</v>
      </c>
      <c r="E13" s="27"/>
    </row>
    <row r="14" spans="1:5" ht="30" x14ac:dyDescent="0.25">
      <c r="A14" s="26">
        <v>12</v>
      </c>
      <c r="B14" s="16" t="s">
        <v>76</v>
      </c>
      <c r="C14" s="17" t="s">
        <v>64</v>
      </c>
      <c r="D14" s="17" t="s">
        <v>79</v>
      </c>
      <c r="E14" s="27"/>
    </row>
    <row r="15" spans="1:5" x14ac:dyDescent="0.25">
      <c r="A15" s="26">
        <v>13</v>
      </c>
      <c r="B15" s="16" t="s">
        <v>77</v>
      </c>
      <c r="C15" s="17" t="s">
        <v>61</v>
      </c>
      <c r="D15" s="17" t="s">
        <v>118</v>
      </c>
      <c r="E15" s="27" t="s">
        <v>68</v>
      </c>
    </row>
    <row r="16" spans="1:5" x14ac:dyDescent="0.25">
      <c r="A16" s="26">
        <v>14</v>
      </c>
      <c r="B16" s="16" t="s">
        <v>77</v>
      </c>
      <c r="C16" s="17" t="s">
        <v>62</v>
      </c>
      <c r="D16" s="17" t="s">
        <v>118</v>
      </c>
      <c r="E16" s="27" t="s">
        <v>69</v>
      </c>
    </row>
    <row r="17" spans="1:5" x14ac:dyDescent="0.25">
      <c r="A17" s="26">
        <v>15</v>
      </c>
      <c r="B17" s="18" t="s">
        <v>120</v>
      </c>
      <c r="C17" s="17" t="s">
        <v>65</v>
      </c>
      <c r="D17" s="17" t="s">
        <v>79</v>
      </c>
      <c r="E17" s="27"/>
    </row>
    <row r="18" spans="1:5" x14ac:dyDescent="0.25">
      <c r="A18" s="26">
        <v>16</v>
      </c>
      <c r="B18" s="16" t="s">
        <v>78</v>
      </c>
      <c r="C18" s="17" t="s">
        <v>87</v>
      </c>
      <c r="D18" s="17" t="s">
        <v>118</v>
      </c>
      <c r="E18" s="27" t="s">
        <v>70</v>
      </c>
    </row>
    <row r="19" spans="1:5" ht="15.75" thickBot="1" x14ac:dyDescent="0.3">
      <c r="A19" s="28">
        <v>17</v>
      </c>
      <c r="B19" s="29" t="s">
        <v>78</v>
      </c>
      <c r="C19" s="30" t="s">
        <v>86</v>
      </c>
      <c r="D19" s="30" t="s">
        <v>118</v>
      </c>
      <c r="E19" s="31" t="s">
        <v>71</v>
      </c>
    </row>
  </sheetData>
  <mergeCells count="1">
    <mergeCell ref="A1:E1"/>
  </mergeCells>
  <phoneticPr fontId="5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04BB7-55F5-4179-B81B-92914AACF41D}">
  <sheetPr>
    <pageSetUpPr fitToPage="1"/>
  </sheetPr>
  <dimension ref="A1:F8"/>
  <sheetViews>
    <sheetView tabSelected="1" workbookViewId="0">
      <selection activeCell="A3" sqref="A3"/>
    </sheetView>
  </sheetViews>
  <sheetFormatPr baseColWidth="10" defaultRowHeight="15" x14ac:dyDescent="0.25"/>
  <cols>
    <col min="1" max="1" width="36.5703125" customWidth="1"/>
    <col min="3" max="3" width="14.5703125" customWidth="1"/>
    <col min="4" max="5" width="14.28515625" customWidth="1"/>
    <col min="6" max="6" width="14.140625" customWidth="1"/>
  </cols>
  <sheetData>
    <row r="1" spans="1:6" s="22" customFormat="1" ht="29.25" customHeight="1" x14ac:dyDescent="0.25">
      <c r="A1" s="20" t="s">
        <v>43</v>
      </c>
      <c r="B1" s="20" t="s">
        <v>88</v>
      </c>
      <c r="C1" s="20" t="s">
        <v>93</v>
      </c>
      <c r="D1" s="23" t="s">
        <v>109</v>
      </c>
      <c r="E1" s="23" t="s">
        <v>91</v>
      </c>
      <c r="F1" s="23" t="s">
        <v>89</v>
      </c>
    </row>
    <row r="2" spans="1:6" ht="189" customHeight="1" x14ac:dyDescent="0.25">
      <c r="A2" s="13" t="s">
        <v>192</v>
      </c>
      <c r="B2" s="19">
        <v>11</v>
      </c>
      <c r="C2" s="19" t="s">
        <v>5</v>
      </c>
      <c r="D2" s="5"/>
      <c r="E2" s="5"/>
      <c r="F2" s="5"/>
    </row>
    <row r="3" spans="1:6" ht="60" x14ac:dyDescent="0.25">
      <c r="A3" s="6" t="s">
        <v>106</v>
      </c>
      <c r="B3" s="19">
        <v>17</v>
      </c>
      <c r="C3" s="19" t="s">
        <v>94</v>
      </c>
      <c r="D3" s="5"/>
      <c r="E3" s="5"/>
      <c r="F3" s="5"/>
    </row>
    <row r="4" spans="1:6" ht="79.5" customHeight="1" x14ac:dyDescent="0.25">
      <c r="A4" s="13" t="s">
        <v>107</v>
      </c>
      <c r="B4" s="19">
        <v>3</v>
      </c>
      <c r="C4" s="19" t="s">
        <v>95</v>
      </c>
      <c r="D4" s="5"/>
      <c r="E4" s="5"/>
      <c r="F4" s="5"/>
    </row>
    <row r="5" spans="1:6" ht="15.75" x14ac:dyDescent="0.25">
      <c r="A5" s="75" t="s">
        <v>90</v>
      </c>
      <c r="B5" s="76"/>
      <c r="C5" s="76"/>
      <c r="D5" s="76"/>
      <c r="E5" s="77"/>
      <c r="F5" s="5"/>
    </row>
    <row r="6" spans="1:6" ht="15.75" x14ac:dyDescent="0.25">
      <c r="A6" s="75" t="s">
        <v>91</v>
      </c>
      <c r="B6" s="76"/>
      <c r="C6" s="76"/>
      <c r="D6" s="76"/>
      <c r="E6" s="77"/>
      <c r="F6" s="5"/>
    </row>
    <row r="7" spans="1:6" ht="15.75" x14ac:dyDescent="0.25">
      <c r="A7" s="75" t="s">
        <v>90</v>
      </c>
      <c r="B7" s="76"/>
      <c r="C7" s="76"/>
      <c r="D7" s="76"/>
      <c r="E7" s="77"/>
      <c r="F7" s="5"/>
    </row>
    <row r="8" spans="1:6" ht="15.75" x14ac:dyDescent="0.25">
      <c r="A8" s="75" t="s">
        <v>92</v>
      </c>
      <c r="B8" s="76"/>
      <c r="C8" s="76"/>
      <c r="D8" s="76"/>
      <c r="E8" s="77"/>
      <c r="F8" s="5"/>
    </row>
  </sheetData>
  <mergeCells count="4">
    <mergeCell ref="A5:E5"/>
    <mergeCell ref="A6:E6"/>
    <mergeCell ref="A7:E7"/>
    <mergeCell ref="A8:E8"/>
  </mergeCells>
  <pageMargins left="0.7" right="0.7" top="0.75" bottom="0.75" header="0.3" footer="0.3"/>
  <pageSetup paperSize="9" scale="9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2079F-BEAC-43CD-B228-0709B913805A}">
  <dimension ref="B2:C37"/>
  <sheetViews>
    <sheetView workbookViewId="0">
      <selection activeCell="C13" sqref="C13"/>
    </sheetView>
  </sheetViews>
  <sheetFormatPr baseColWidth="10" defaultRowHeight="15" x14ac:dyDescent="0.25"/>
  <cols>
    <col min="2" max="2" width="27.7109375" customWidth="1"/>
    <col min="3" max="3" width="67.28515625" customWidth="1"/>
  </cols>
  <sheetData>
    <row r="2" spans="2:3" ht="15.75" thickBot="1" x14ac:dyDescent="0.3"/>
    <row r="3" spans="2:3" x14ac:dyDescent="0.25">
      <c r="B3" s="37" t="s">
        <v>83</v>
      </c>
      <c r="C3" s="38" t="s">
        <v>96</v>
      </c>
    </row>
    <row r="4" spans="2:3" x14ac:dyDescent="0.25">
      <c r="B4" s="45" t="s">
        <v>97</v>
      </c>
      <c r="C4" s="39" t="s">
        <v>159</v>
      </c>
    </row>
    <row r="5" spans="2:3" x14ac:dyDescent="0.25">
      <c r="B5" s="45"/>
      <c r="C5" s="39" t="s">
        <v>160</v>
      </c>
    </row>
    <row r="6" spans="2:3" x14ac:dyDescent="0.25">
      <c r="B6" s="45"/>
      <c r="C6" s="39" t="s">
        <v>161</v>
      </c>
    </row>
    <row r="7" spans="2:3" x14ac:dyDescent="0.25">
      <c r="B7" s="45"/>
      <c r="C7" s="39" t="s">
        <v>174</v>
      </c>
    </row>
    <row r="8" spans="2:3" x14ac:dyDescent="0.25">
      <c r="B8" s="45"/>
      <c r="C8" s="39" t="s">
        <v>175</v>
      </c>
    </row>
    <row r="9" spans="2:3" x14ac:dyDescent="0.25">
      <c r="B9" s="45"/>
      <c r="C9" s="39" t="s">
        <v>176</v>
      </c>
    </row>
    <row r="10" spans="2:3" x14ac:dyDescent="0.25">
      <c r="B10" s="45"/>
      <c r="C10" s="39" t="s">
        <v>177</v>
      </c>
    </row>
    <row r="11" spans="2:3" x14ac:dyDescent="0.25">
      <c r="B11" s="45"/>
      <c r="C11" s="39" t="s">
        <v>178</v>
      </c>
    </row>
    <row r="12" spans="2:3" x14ac:dyDescent="0.25">
      <c r="B12" s="45"/>
      <c r="C12" s="39" t="s">
        <v>179</v>
      </c>
    </row>
    <row r="13" spans="2:3" x14ac:dyDescent="0.25">
      <c r="B13" s="45"/>
      <c r="C13" s="39" t="s">
        <v>162</v>
      </c>
    </row>
    <row r="14" spans="2:3" x14ac:dyDescent="0.25">
      <c r="B14" s="45"/>
      <c r="C14" s="39" t="s">
        <v>163</v>
      </c>
    </row>
    <row r="15" spans="2:3" x14ac:dyDescent="0.25">
      <c r="B15" s="45"/>
      <c r="C15" s="39" t="s">
        <v>164</v>
      </c>
    </row>
    <row r="16" spans="2:3" x14ac:dyDescent="0.25">
      <c r="B16" s="45"/>
      <c r="C16" s="39" t="s">
        <v>180</v>
      </c>
    </row>
    <row r="17" spans="2:3" x14ac:dyDescent="0.25">
      <c r="B17" s="45"/>
      <c r="C17" s="39" t="s">
        <v>181</v>
      </c>
    </row>
    <row r="18" spans="2:3" ht="33.75" customHeight="1" x14ac:dyDescent="0.25">
      <c r="B18" s="40" t="s">
        <v>98</v>
      </c>
      <c r="C18" s="39" t="s">
        <v>165</v>
      </c>
    </row>
    <row r="19" spans="2:3" ht="17.25" customHeight="1" x14ac:dyDescent="0.25">
      <c r="B19" s="45" t="s">
        <v>99</v>
      </c>
      <c r="C19" s="39" t="s">
        <v>182</v>
      </c>
    </row>
    <row r="20" spans="2:3" ht="17.25" customHeight="1" x14ac:dyDescent="0.25">
      <c r="B20" s="45"/>
      <c r="C20" s="39" t="s">
        <v>183</v>
      </c>
    </row>
    <row r="21" spans="2:3" x14ac:dyDescent="0.25">
      <c r="B21" s="45"/>
      <c r="C21" s="39" t="s">
        <v>184</v>
      </c>
    </row>
    <row r="22" spans="2:3" ht="30" x14ac:dyDescent="0.25">
      <c r="B22" s="45"/>
      <c r="C22" s="39" t="s">
        <v>185</v>
      </c>
    </row>
    <row r="23" spans="2:3" x14ac:dyDescent="0.25">
      <c r="B23" s="45"/>
      <c r="C23" s="39" t="s">
        <v>186</v>
      </c>
    </row>
    <row r="24" spans="2:3" ht="15" customHeight="1" x14ac:dyDescent="0.25">
      <c r="B24" s="45" t="s">
        <v>100</v>
      </c>
      <c r="C24" s="39" t="s">
        <v>187</v>
      </c>
    </row>
    <row r="25" spans="2:3" x14ac:dyDescent="0.25">
      <c r="B25" s="45"/>
      <c r="C25" s="39" t="s">
        <v>188</v>
      </c>
    </row>
    <row r="26" spans="2:3" x14ac:dyDescent="0.25">
      <c r="B26" s="45"/>
      <c r="C26" s="39" t="s">
        <v>189</v>
      </c>
    </row>
    <row r="27" spans="2:3" x14ac:dyDescent="0.25">
      <c r="B27" s="45" t="s">
        <v>101</v>
      </c>
      <c r="C27" s="39" t="s">
        <v>166</v>
      </c>
    </row>
    <row r="28" spans="2:3" x14ac:dyDescent="0.25">
      <c r="B28" s="45"/>
      <c r="C28" s="39" t="s">
        <v>167</v>
      </c>
    </row>
    <row r="29" spans="2:3" x14ac:dyDescent="0.25">
      <c r="B29" s="45"/>
      <c r="C29" s="39" t="s">
        <v>168</v>
      </c>
    </row>
    <row r="30" spans="2:3" x14ac:dyDescent="0.25">
      <c r="B30" s="45"/>
      <c r="C30" s="39" t="s">
        <v>169</v>
      </c>
    </row>
    <row r="31" spans="2:3" x14ac:dyDescent="0.25">
      <c r="B31" s="45"/>
      <c r="C31" s="39" t="s">
        <v>190</v>
      </c>
    </row>
    <row r="32" spans="2:3" x14ac:dyDescent="0.25">
      <c r="B32" s="45"/>
      <c r="C32" s="39" t="s">
        <v>170</v>
      </c>
    </row>
    <row r="33" spans="2:3" x14ac:dyDescent="0.25">
      <c r="B33" s="45"/>
      <c r="C33" s="39" t="s">
        <v>171</v>
      </c>
    </row>
    <row r="34" spans="2:3" ht="16.5" customHeight="1" x14ac:dyDescent="0.25">
      <c r="B34" s="45" t="s">
        <v>102</v>
      </c>
      <c r="C34" s="39" t="s">
        <v>191</v>
      </c>
    </row>
    <row r="35" spans="2:3" ht="30" x14ac:dyDescent="0.25">
      <c r="B35" s="45"/>
      <c r="C35" s="39" t="s">
        <v>103</v>
      </c>
    </row>
    <row r="36" spans="2:3" ht="15.75" customHeight="1" x14ac:dyDescent="0.25">
      <c r="B36" s="45" t="s">
        <v>104</v>
      </c>
      <c r="C36" s="39" t="s">
        <v>172</v>
      </c>
    </row>
    <row r="37" spans="2:3" ht="15.75" thickBot="1" x14ac:dyDescent="0.3">
      <c r="B37" s="46"/>
      <c r="C37" s="41" t="s">
        <v>173</v>
      </c>
    </row>
  </sheetData>
  <mergeCells count="6">
    <mergeCell ref="B36:B37"/>
    <mergeCell ref="B4:B17"/>
    <mergeCell ref="B19:B23"/>
    <mergeCell ref="B24:B26"/>
    <mergeCell ref="B27:B33"/>
    <mergeCell ref="B34:B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00D7-1049-484C-BFA1-7DC5A49F702B}">
  <dimension ref="A1:C23"/>
  <sheetViews>
    <sheetView workbookViewId="0">
      <selection activeCell="C24" sqref="C24"/>
    </sheetView>
  </sheetViews>
  <sheetFormatPr baseColWidth="10" defaultRowHeight="15" x14ac:dyDescent="0.25"/>
  <cols>
    <col min="1" max="1" width="12.5703125" customWidth="1"/>
    <col min="2" max="2" width="79.85546875" customWidth="1"/>
    <col min="3" max="3" width="11.42578125" style="4"/>
  </cols>
  <sheetData>
    <row r="1" spans="1:3" x14ac:dyDescent="0.25">
      <c r="B1" s="42" t="s">
        <v>136</v>
      </c>
    </row>
    <row r="2" spans="1:3" x14ac:dyDescent="0.25">
      <c r="B2" t="s">
        <v>146</v>
      </c>
    </row>
    <row r="3" spans="1:3" x14ac:dyDescent="0.25">
      <c r="B3" t="s">
        <v>124</v>
      </c>
    </row>
    <row r="5" spans="1:3" x14ac:dyDescent="0.25">
      <c r="B5" s="42" t="s">
        <v>134</v>
      </c>
      <c r="C5" s="42" t="s">
        <v>135</v>
      </c>
    </row>
    <row r="6" spans="1:3" x14ac:dyDescent="0.25">
      <c r="A6" t="s">
        <v>141</v>
      </c>
      <c r="B6" t="s">
        <v>147</v>
      </c>
      <c r="C6" s="4">
        <v>5</v>
      </c>
    </row>
    <row r="7" spans="1:3" x14ac:dyDescent="0.25">
      <c r="A7" t="s">
        <v>141</v>
      </c>
      <c r="B7" t="s">
        <v>131</v>
      </c>
      <c r="C7" s="4">
        <v>2</v>
      </c>
    </row>
    <row r="8" spans="1:3" x14ac:dyDescent="0.25">
      <c r="A8" t="s">
        <v>141</v>
      </c>
      <c r="B8" t="s">
        <v>142</v>
      </c>
      <c r="C8" s="4">
        <v>1</v>
      </c>
    </row>
    <row r="9" spans="1:3" x14ac:dyDescent="0.25">
      <c r="A9" t="s">
        <v>141</v>
      </c>
      <c r="B9" t="s">
        <v>132</v>
      </c>
      <c r="C9" s="4">
        <v>1</v>
      </c>
    </row>
    <row r="10" spans="1:3" x14ac:dyDescent="0.25">
      <c r="A10" t="s">
        <v>138</v>
      </c>
      <c r="B10" t="s">
        <v>124</v>
      </c>
      <c r="C10" s="4">
        <v>1</v>
      </c>
    </row>
    <row r="11" spans="1:3" x14ac:dyDescent="0.25">
      <c r="A11" t="s">
        <v>138</v>
      </c>
      <c r="B11" t="s">
        <v>125</v>
      </c>
      <c r="C11" s="4">
        <v>1</v>
      </c>
    </row>
    <row r="12" spans="1:3" x14ac:dyDescent="0.25">
      <c r="A12" t="s">
        <v>138</v>
      </c>
      <c r="B12" t="s">
        <v>126</v>
      </c>
      <c r="C12" s="4">
        <v>1</v>
      </c>
    </row>
    <row r="13" spans="1:3" x14ac:dyDescent="0.25">
      <c r="A13" t="s">
        <v>138</v>
      </c>
      <c r="B13" t="s">
        <v>127</v>
      </c>
      <c r="C13" s="4">
        <v>1</v>
      </c>
    </row>
    <row r="14" spans="1:3" x14ac:dyDescent="0.25">
      <c r="A14" t="s">
        <v>138</v>
      </c>
      <c r="B14" t="s">
        <v>130</v>
      </c>
      <c r="C14" s="4">
        <v>1</v>
      </c>
    </row>
    <row r="15" spans="1:3" x14ac:dyDescent="0.25">
      <c r="A15" t="s">
        <v>138</v>
      </c>
      <c r="B15" t="s">
        <v>148</v>
      </c>
      <c r="C15" s="4">
        <v>1</v>
      </c>
    </row>
    <row r="16" spans="1:3" x14ac:dyDescent="0.25">
      <c r="A16" t="s">
        <v>138</v>
      </c>
      <c r="B16" t="s">
        <v>149</v>
      </c>
      <c r="C16" s="4">
        <v>2</v>
      </c>
    </row>
    <row r="17" spans="1:3" x14ac:dyDescent="0.25">
      <c r="A17" t="s">
        <v>138</v>
      </c>
      <c r="B17" t="s">
        <v>150</v>
      </c>
      <c r="C17" s="4">
        <v>2</v>
      </c>
    </row>
    <row r="18" spans="1:3" x14ac:dyDescent="0.25">
      <c r="A18" t="s">
        <v>138</v>
      </c>
      <c r="B18" t="s">
        <v>133</v>
      </c>
      <c r="C18" s="4">
        <v>1</v>
      </c>
    </row>
    <row r="19" spans="1:3" x14ac:dyDescent="0.25">
      <c r="A19" t="s">
        <v>139</v>
      </c>
      <c r="B19" t="s">
        <v>151</v>
      </c>
      <c r="C19" s="4">
        <v>5</v>
      </c>
    </row>
    <row r="20" spans="1:3" x14ac:dyDescent="0.25">
      <c r="A20" t="s">
        <v>140</v>
      </c>
      <c r="B20" t="s">
        <v>128</v>
      </c>
      <c r="C20" s="4">
        <v>1</v>
      </c>
    </row>
    <row r="21" spans="1:3" x14ac:dyDescent="0.25">
      <c r="A21" t="s">
        <v>140</v>
      </c>
      <c r="B21" t="s">
        <v>129</v>
      </c>
      <c r="C21" s="4">
        <v>1</v>
      </c>
    </row>
    <row r="22" spans="1:3" x14ac:dyDescent="0.25">
      <c r="A22" t="s">
        <v>140</v>
      </c>
      <c r="B22" t="s">
        <v>137</v>
      </c>
      <c r="C22" s="4">
        <v>5</v>
      </c>
    </row>
    <row r="23" spans="1:3" x14ac:dyDescent="0.25">
      <c r="A23" t="s">
        <v>140</v>
      </c>
      <c r="B23" t="s">
        <v>152</v>
      </c>
      <c r="C23" s="4">
        <v>2</v>
      </c>
    </row>
  </sheetData>
  <sortState xmlns:xlrd2="http://schemas.microsoft.com/office/spreadsheetml/2017/richdata2" ref="A6:C22">
    <sortCondition ref="A6:A2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6F678E34905C4EA8095A42398E5DA3" ma:contentTypeVersion="14" ma:contentTypeDescription="Create a new document." ma:contentTypeScope="" ma:versionID="30831e8660c40ec0ee7e77cb330b0497">
  <xsd:schema xmlns:xsd="http://www.w3.org/2001/XMLSchema" xmlns:xs="http://www.w3.org/2001/XMLSchema" xmlns:p="http://schemas.microsoft.com/office/2006/metadata/properties" xmlns:ns3="a3b7972b-2655-4236-b14f-95e6b703f2d1" xmlns:ns4="6c949208-d2a8-4b0d-a6d3-d311f7c6c285" targetNamespace="http://schemas.microsoft.com/office/2006/metadata/properties" ma:root="true" ma:fieldsID="9f3687ea9af0165306628c676bf104ac" ns3:_="" ns4:_="">
    <xsd:import namespace="a3b7972b-2655-4236-b14f-95e6b703f2d1"/>
    <xsd:import namespace="6c949208-d2a8-4b0d-a6d3-d311f7c6c28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b7972b-2655-4236-b14f-95e6b703f2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949208-d2a8-4b0d-a6d3-d311f7c6c28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3b7972b-2655-4236-b14f-95e6b703f2d1" xsi:nil="true"/>
  </documentManagement>
</p:properties>
</file>

<file path=customXml/itemProps1.xml><?xml version="1.0" encoding="utf-8"?>
<ds:datastoreItem xmlns:ds="http://schemas.openxmlformats.org/officeDocument/2006/customXml" ds:itemID="{E5568DC3-D398-47B8-A13B-0CA7C82C44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956757-9249-49E5-90E3-20E16BEC9F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b7972b-2655-4236-b14f-95e6b703f2d1"/>
    <ds:schemaRef ds:uri="6c949208-d2a8-4b0d-a6d3-d311f7c6c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9393FB-1687-49DB-9E33-4DADDFBC02AC}">
  <ds:schemaRefs>
    <ds:schemaRef ds:uri="http://schemas.microsoft.com/office/2006/metadata/properties"/>
    <ds:schemaRef ds:uri="http://schemas.microsoft.com/office/infopath/2007/PartnerControls"/>
    <ds:schemaRef ds:uri="a3b7972b-2655-4236-b14f-95e6b703f2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Actividades</vt:lpstr>
      <vt:lpstr>Edificios</vt:lpstr>
      <vt:lpstr>Bombas</vt:lpstr>
      <vt:lpstr>Propuesta</vt:lpstr>
      <vt:lpstr>Herramienta</vt:lpstr>
      <vt:lpstr>Anexos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Cesar A. Restrepo P.</dc:creator>
  <cp:keywords/>
  <dc:description/>
  <cp:lastModifiedBy>PATRICIA VALENCIA MARIN</cp:lastModifiedBy>
  <cp:revision/>
  <cp:lastPrinted>2026-09-24T19:31:33Z</cp:lastPrinted>
  <dcterms:created xsi:type="dcterms:W3CDTF">2021-02-15T14:05:05Z</dcterms:created>
  <dcterms:modified xsi:type="dcterms:W3CDTF">2026-10-01T14:32:55Z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0x0101007E6F678E34905C4EA8095A42398E5DA3</vt:lpwstr>
  </property>
</Properties>
</file>