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filterPrivacy="1"/>
  <bookViews>
    <workbookView xWindow="0" yWindow="0" windowWidth="7650" windowHeight="7470"/>
  </bookViews>
  <sheets>
    <sheet name="PPTO OBRA CIVIL" sheetId="1" r:id="rId1"/>
  </sheets>
  <definedNames>
    <definedName name="_xlnm.Print_Area" localSheetId="0">'PPTO OBRA CIVIL'!$A$1:$F$174</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6" i="1" l="1"/>
  <c r="F160" i="1" l="1"/>
  <c r="F162" i="1" l="1"/>
  <c r="F161" i="1"/>
  <c r="F163" i="1"/>
  <c r="F164" i="1" s="1"/>
  <c r="F165" i="1" l="1"/>
  <c r="F166" i="1" s="1"/>
</calcChain>
</file>

<file path=xl/sharedStrings.xml><?xml version="1.0" encoding="utf-8"?>
<sst xmlns="http://schemas.openxmlformats.org/spreadsheetml/2006/main" count="324" uniqueCount="162">
  <si>
    <t>UNIVERSIDAD LIBRE SECCIONAL BARRANQUILLA</t>
  </si>
  <si>
    <t xml:space="preserve"> PROPUESTA ECONÓMICA</t>
  </si>
  <si>
    <t xml:space="preserve">Razón Social: </t>
  </si>
  <si>
    <t xml:space="preserve">NIT:  </t>
  </si>
  <si>
    <t>Contacto con oferente:</t>
  </si>
  <si>
    <t>Direccion de correspondencia:</t>
  </si>
  <si>
    <t>Ciudad:</t>
  </si>
  <si>
    <t xml:space="preserve">Teléfono (indicativo) /Celular: </t>
  </si>
  <si>
    <t>Correo electrónico:</t>
  </si>
  <si>
    <t>ÍTEM</t>
  </si>
  <si>
    <t>DESCRIPCIÓN</t>
  </si>
  <si>
    <t>UND.</t>
  </si>
  <si>
    <t>CANT.</t>
  </si>
  <si>
    <t>VALOR UNI.</t>
  </si>
  <si>
    <t>VALOR TOTAL.</t>
  </si>
  <si>
    <t>COSTO DIRECTO</t>
  </si>
  <si>
    <t>ADMINISTRACION</t>
  </si>
  <si>
    <t xml:space="preserve">A. I. U.+ IVA SOBRE LA UTILIDAD (19%) </t>
  </si>
  <si>
    <t>IMPREVISTO</t>
  </si>
  <si>
    <t>UTILIDAD</t>
  </si>
  <si>
    <t>IVA SOBRE UTILIDAD</t>
  </si>
  <si>
    <t>COSTO INDIRECTO</t>
  </si>
  <si>
    <t>COSTO TOTAL</t>
  </si>
  <si>
    <t>Firma</t>
  </si>
  <si>
    <t>Nombre:</t>
  </si>
  <si>
    <t xml:space="preserve">Representante Legal del Contratista </t>
  </si>
  <si>
    <t>UND</t>
  </si>
  <si>
    <t>GLO</t>
  </si>
  <si>
    <t>Servicio de profesional de Arquitecto o Ingeniero Civil con permanencia del 100% en obra.*</t>
  </si>
  <si>
    <r>
      <t xml:space="preserve">Disposición final de los residuos de demolición y de sustancias químicas generados durante el desarrollo de la obra. </t>
    </r>
    <r>
      <rPr>
        <b/>
        <sz val="10"/>
        <color theme="1"/>
        <rFont val="Arial"/>
        <family val="2"/>
      </rPr>
      <t>(Ver anexo con los requerimientos de aspectos ambientales).*</t>
    </r>
  </si>
  <si>
    <r>
      <t xml:space="preserve">CONSIDERACIONES GENERALES DEL PROYECTO
</t>
    </r>
    <r>
      <rPr>
        <sz val="10"/>
        <color rgb="FF000000"/>
        <rFont val="Arial"/>
        <family val="2"/>
      </rPr>
      <t>1-Para el presente proyecto se establece un porcentaje de A.I.U. (Administración, Imprevistos y Utilidad) del dieciseis por ciento (22%), el cual deberá ser aplicado conforme a la estructura de costos definida en la propuesta económica.
2-En el capítulo correspondiente a actividades de aseo, el proveedor deberá contemplar dentro de su oferta la gestión integral y disposición final de dos (2) tipos de residuos: Residuos de Construcción y Demolición (RCD) y residuos asociados a sustancias químicas.
3-Dado que cada tipo de residuo requiere un manejo y disposición en sitios autorizados diferentes, el proveedor deberá garantizar la emisión de certificados de disposición final independientes para cada categoría de residuo, expedidos por gestores debidamente autorizados.
4-El alcance de los profesionales —Arquitecto o Ingeniero Civil Residente y Profesional en Seguridad y Salud en el Trabajo (SST)— comprende el cumplimiento de las siguientes responsabilidades durante la ejecución de la obra:
*Elaboración y actualización de la bitácora diaria de obra, incluyendo registro detallado de actividades, novedades y condiciones del proyecto.
*Presentación semanal de informes de avance de obra, con soporte técnico y evidencias de ejecución.
*Diligenciamiento y control diario de los formatos de Análisis de Trabajo Seguro (ATS) y de los permisos de trabajo requeridos, conforme a la normativa vigente en materia de seguridad y salud en el trabajo.
5- El contratista deberá incluir dentro de su estructura de costos el suministro de todos los Elementos de Protección Personal (EPP) requeridos, de acuerdo con la naturaleza, riesgos y tipo de actividades a ejecutar, garantizando su disponibilidad, uso adecuado y cumplimiento de la normatividad vigente en materia de Seguridad y Salud en el Trabajo.</t>
    </r>
  </si>
  <si>
    <t>Servicio de profesional SST/Coordinador de trabajo en alturas con permanencia del 100% en obra.*</t>
  </si>
  <si>
    <t xml:space="preserve"> </t>
  </si>
  <si>
    <t>ML</t>
  </si>
  <si>
    <t>M3</t>
  </si>
  <si>
    <t>KG</t>
  </si>
  <si>
    <r>
      <t xml:space="preserve">Vigas de cimentación de 0.40 de alto x 0.40 de ancho x 40.80 metros de longitud en concreto reforzado de 4000 PSI. </t>
    </r>
    <r>
      <rPr>
        <b/>
        <sz val="10"/>
        <color theme="1"/>
        <rFont val="Arial"/>
        <family val="2"/>
      </rPr>
      <t>Ver detalle de despiece planos PLAN-EXT-016- HOJA 1-2-3-4.</t>
    </r>
  </si>
  <si>
    <t>Suministro e instalación de puerta doble hoja batiente de 2.40 metros de ancho x 2.00 metros de alto, fabricada en aluminio natural para exteriores con machimbre.</t>
  </si>
  <si>
    <t>M2</t>
  </si>
  <si>
    <t>Suministro e instalación de cielo raso en yeso cartón RH de 20 cm hacia abajo sobre el cielo raso existente de los pasillos de los pisos 1 y 2 del Bloque B, el cual incluye perfilería de omegas calibre 20, principales base 4 calibre 20 y ángulos con una separación de 0.61 cm en ambos sentidos, tornillería drywall y estructura, cinta de papel microperforada marca TOPEX, posteriormente aplicación de estuco acrílico para exteriores marca PINTUCO, lijado y aplicación de pintura tipo 1 para interiores color blanco marca PINTUCO aplicado a 3 manos.</t>
  </si>
  <si>
    <t>Levante de muro de 60 cm de altura en bloque sammo N°4, incluye pañete en mortero allanado en ambas caras (interna o externa), posteriormente el suministro y aplicación de pintura tipo KORAZA de color gris basalto marca PINTUCO a 3 manos.</t>
  </si>
  <si>
    <t>Suministro e instalación de cielo raso en fibra mineral de 0.60 x 0.60 x 14 mm marca BUILDCO 20 cm hacia abajo sobre el cielo raso existente,  incluyen estructura y perfilería necesaria para su correcta instalación para salones de los pisos 1 y 2. (101, 102, 103, 104, 105, 106, 107, 201, sala de camillas, salas de computo, 203, 204, 205, 206 y baños).</t>
  </si>
  <si>
    <t>Suministro e instalación de cielo raso en yeso cartón de 1/2" para la oficina de Centro de Investigaciones, Ciencias Sociales y Jurídicas de Derecho del 3 piso del Bloque B, el cual incluye perfilería de omegas calibre 20, principales base 4 calibre 20 y ángulos con una separación de 0.61 cm en ambos sentidos, tornillería drywall y estructura, cinta de papel microperforada marca TOPEX, posteriormente aplicación de estuco acrílico para exteriores marca PINTUCO, lijado y aplicación de pintura tipo 1 para interiores color blanco marca PINTUCO aplicado a 3 manos.</t>
  </si>
  <si>
    <t>Desmonte de cielo raso existente en fibra mineral de los salones y yeso cartón de Centro de investigaciones de Derecho del 3 piso del Bloque B, incluye el retiro de los residuos generados por la actividad.</t>
  </si>
  <si>
    <t>Desmonte de rejas existentes y ventanas de aluminio parte superior de la sala de camillas de fisioterapia y sala de computo del piso 2 del Bloque B, incluye la disposición final de los residuos generados por la actividad.</t>
  </si>
  <si>
    <t>Desmonte de cielo raso existente en lámina de eternit plana de los salones 302A, 303A, antiguos laboratorios y cielo raso de yeso cartón de la Sala de Profesores de Ciencias Básicas de la salud del 3 piso del Bloque A, incluye el retiro de los residuos generados por la actividad.</t>
  </si>
  <si>
    <t>Suministro e instalación de cielo raso en fibra mineral de 0.60 x 0.60 x 14 mm marca BUILDCO,  incluyen estructura y perfilería necesaria para su correcta instalación para salones del 3 piso del Bloque B. (301, 302, 303, 304, 305, 306, 307 y 308).</t>
  </si>
  <si>
    <t>Suministro e instalación de cielo raso en fibra mineral de 0.60 x 0.60 x 14 mm marca BUILDCO,  incluyen estructura y perfilería necesaria para su correcta instalación para salones y antiguos laboratorios del 3 piso del Bloque A. (302, 303, Lab. Química y Bioquímica, Lab. IMB, Lad. Microbiología).</t>
  </si>
  <si>
    <t>Suministro e instalación de cielo raso en yeso cartón de 1/2" para la Sala de Profesores de Ciencas Básicas de la salud del 3 piso del Bloque A, el cual incluye perfilería de omegas calibre 20, principales base 4 calibre 20 y ángulos con una separación de 0.61 cm en ambos sentidos, tornillería drywall y estructura, cinta de papel microperforada marca TOPEX, posteriormente aplicación de estuco acrílico para exteriores marca PINTUCO, lijado y aplicación de pintura tipo 1 para interiores color blanco marca PINTUCO aplicado a 3 manos.</t>
  </si>
  <si>
    <t>Desmonte de rejas existentes y ventanas de aluminio parte superior de los Torreones 1 y 2, Anfiteatro, Lab. Patología, Lab. Biomembranas, Lab. Biología, Lab. Fisiología, Lab. Simulación y Baños de los pisos 1 y 2 del Bloque A, incluye la disposición final de los residuos generados por la actividad.</t>
  </si>
  <si>
    <t>Suministro e instalación de cielo raso en fibra mineral de 0.60 x 0.60 x 14 mm marca BUILDCO 20 cm hacia abajo sobre el cielo raso existente,  incluyen estructura y perfilería necesaria para su correcta instalación para salones de los pisos 1 y 2. (Torreones 1 y 2, Anfiteatro, Lab. Patología, Lab. Biomembranas, Lab. Biología, Lab. Fisiología, Lab. Simulación y baños).</t>
  </si>
  <si>
    <t>Suministro e instalación de lámina frentera de cielo raso en eterboard de 8 mm de espesor, 20 cm hacia abajo del cielo raso existente con su respectivo gotero en los pasillos del 1 y 2 piso del Bloque A, incluye perfilería de omegas calibre 20, principales base 4 calibre 20, ángulos, tornillería drywall y estructura, cinta de papel microperforada marca TOPEX, posteriormente aplicación de estuco acrílico para exteriores marca PINTUCO, lijado y aplicación de pintura tipo KORAZA de color a convenir de la marca PINTUCO aplicado a 3 manos. (Ésta frentera se va a colocar como tapa de borde del cielo raso que baja 20 cm).</t>
  </si>
  <si>
    <t>Desmonte y reinstalación de unidades de aires acondicionados piso techo de los salones del Bloque B.</t>
  </si>
  <si>
    <r>
      <t xml:space="preserve">Suministro e instalación de lámina frentera de cielo raso en eterboard de 8 mm de espesor, 20 cm hacia abajo del cielo raso existente con su respectivo gotero en los pasillos del 1 y 2 piso del Bloque B, incluye perfilería de omegas calibre 20, principales base 4 calibre 20, ángulos, tornillería drywall y estructura, cinta de papel microperforada marca TOPEX, posteriormente aplicación de estuco acrílico para exteriores marca PINTUCO, lijado y aplicación de pintura tipo KORAZA de color a convenir de la marca PINTUCO aplicado a 3 manos. </t>
    </r>
    <r>
      <rPr>
        <b/>
        <sz val="10"/>
        <rFont val="Arial"/>
        <family val="2"/>
      </rPr>
      <t>(Ésta frentera se va a colocar como tapa de borde del cielo raso que baja 20 cm).</t>
    </r>
  </si>
  <si>
    <r>
      <t xml:space="preserve">Reubicación de drenajes de aires acondicionados piso techo de los salones del Bloque B. </t>
    </r>
    <r>
      <rPr>
        <b/>
        <sz val="10"/>
        <rFont val="Arial"/>
        <family val="2"/>
      </rPr>
      <t>(Esta actividad contempla trabajos en altura y uso de andamios certificados debido a que se debe realizar por fachada en los pisos 2 y 3).</t>
    </r>
  </si>
  <si>
    <r>
      <t xml:space="preserve">Reubicación de tubería de cobre rígido y flexible de aires acondicionados piso techo de los salones del Bloque B. </t>
    </r>
    <r>
      <rPr>
        <b/>
        <sz val="10"/>
        <rFont val="Arial"/>
        <family val="2"/>
      </rPr>
      <t>(Esta actividad contempla trabajos en altura y uso de andamios certificados debido a que se debe realizar por fachada en los pisos 2 y 3).</t>
    </r>
  </si>
  <si>
    <t>Suministro e instalación de cielo raso en fibra mineral de 0.60 x 0.60 x 14 mm marca BUILDCO 20 cm hacia abajo sobre el cielo raso existente,  incluyen estructura y perfilería necesaria para su correcta instalación para las oficinas de bienestar universitario y facultad de derecho del 1 y 2 piso del Bloque B.</t>
  </si>
  <si>
    <t>Desmonte y reinstalación de unidades de aires acondicionados piso techo de los salones 302 y 303 del Bloque A.</t>
  </si>
  <si>
    <r>
      <t xml:space="preserve">Reubicación de tubería de cobre rígido y flexible de aires acondicionados piso techo de los salones del Bloque A. </t>
    </r>
    <r>
      <rPr>
        <b/>
        <sz val="10"/>
        <color rgb="FF000000"/>
        <rFont val="Arial"/>
        <family val="2"/>
      </rPr>
      <t>(Esta actividad contempla trabajos en altura y uso de andamios certificados debido a que se debe realizar por fachada en el piso 3).</t>
    </r>
  </si>
  <si>
    <r>
      <t xml:space="preserve">Reubicación de drenajes de aires acondicionados piso techo de los salones del Bloque A. </t>
    </r>
    <r>
      <rPr>
        <b/>
        <sz val="10"/>
        <color rgb="FF000000"/>
        <rFont val="Arial"/>
        <family val="2"/>
      </rPr>
      <t>(Esta actividad contempla trabajos en altura y uso de andamios certificados debido a que se debe realizar por fachada en el piso 3).</t>
    </r>
  </si>
  <si>
    <t>2.10</t>
  </si>
  <si>
    <t>Suministro e instalación de curva de 90°Sch40 PVC.</t>
  </si>
  <si>
    <t>Suministro e instalación de punto de iluminación.</t>
  </si>
  <si>
    <t>Suministro e instalación de caja octogonal.</t>
  </si>
  <si>
    <t>Suministro e instalación de conector de 1/2" Sch40.</t>
  </si>
  <si>
    <t>Suministro e instalación de tubo de 1/2" Sch40 x 3 metros.</t>
  </si>
  <si>
    <t>Suministro e instalación de unión de 1/2" Sch40.</t>
  </si>
  <si>
    <t>Suministro e instalación de cable Procable N°12 AWG color amarillo.</t>
  </si>
  <si>
    <t>Suministro e instalación de cable Procable N°12 AWG color rojo.</t>
  </si>
  <si>
    <t>Suministro e instalación de cable Procable N°12 AWG color blanco.</t>
  </si>
  <si>
    <t>Suministro e instalación de cable Procable N°12 AWG color verde.</t>
  </si>
  <si>
    <t>Suministro e instalación de tapa ciega octogonal Sch40.</t>
  </si>
  <si>
    <t>Suministro e instalación de prensa estopa de 1/2".</t>
  </si>
  <si>
    <t>Suministro e instalación de cable Procable encauchetado 3x12 AWG.</t>
  </si>
  <si>
    <t>Suministro y fabricación de marcos en Tee de aluminio para lámparas.</t>
  </si>
  <si>
    <t>Suministro e instalación de Panel LED de 30x120 cm 40W marca PHILIPS.</t>
  </si>
  <si>
    <t>Suministro e instalación de conector roscado (empalme).</t>
  </si>
  <si>
    <t>OBRAS ELÉCTRICAS ILUMINACIÓN PASILLOS PISO 1 BLOQUES A Y B</t>
  </si>
  <si>
    <t>OBRAS ELÉCTRICAS ILUMINACIÓN PASILLOS PISO 2 BLOQUES A Y B</t>
  </si>
  <si>
    <t>OBRAS CIVILES - ELÉCTRICOS - AIRES ACONDICIONADOS - CIELO RASO BLOQUE A</t>
  </si>
  <si>
    <t>OBRAS ELÉCTRICAS ILUMINACIÓN PASILLOS PISO 3 BLOQUES A Y B</t>
  </si>
  <si>
    <t>Suministro e instalación de lámpara lineal LED DE 120W.</t>
  </si>
  <si>
    <t>6.10</t>
  </si>
  <si>
    <t>5.10</t>
  </si>
  <si>
    <t>OBRAS CIVILES Y ELÉCTRICAS - EDIFICIO DE BIBLIOTECA</t>
  </si>
  <si>
    <t>Desmonte de lámparas existentes de diferentes tamaños. (circular de 18W, 1.20 x 0.30, 0.60 x 0.60).</t>
  </si>
  <si>
    <t>Reinstalación de lámparas existentes de diferentes tamaños. (circular de 18W, 1.20 x 0.30, 0.60 x 0.60).</t>
  </si>
  <si>
    <t>OBRAS CIVILES Y ELÉCTRICAS - EDIFICIO DE ADMISIONES Y REGISTROS, ARCHIVO CENTRAL Y SERVICIOS GENERALES</t>
  </si>
  <si>
    <t>Suministro y fabricación de marcos en Tee de aluminio para lámparas de 60 x 60 y de 1.20 x 0.30.</t>
  </si>
  <si>
    <t>Desmonte de lámparas existentes de diferentes tamaños. (circular de 12W, 18W, 22W, 1.20 x 0.30, 0.60 x 0.60).</t>
  </si>
  <si>
    <t>Reinstalación de lámparas existentes de diferentes tamaños. (circular de 12W, 18W, 22W, 1.20 x 0.30, 0.60 x 0.60).</t>
  </si>
  <si>
    <t>Desmonte de cielo raso existente en lámina de yeso cartón de los 3 pisos de la Biblioteca (Referencia, Colección General, Hemeroteca, Oficinas administrativas, pasillos y Laboratorio virtual); incluye el retiro de los residuos generados por la actividad.</t>
  </si>
  <si>
    <t>Desmonte de cielo raso existente en lámina de yeso cartón de los 2 pisos de la Oficina de Admisiones y Registros, Archivo Central y Servicios Generales; incluye el retiro de los residuos generados por la actividad.</t>
  </si>
  <si>
    <t>CUARTO DE BOMBAS - TANQUE DE ALMACENAMIENTO DE AGUA</t>
  </si>
  <si>
    <t>Desmonte de lámparas existentes de diferentes presentaciones y tamaños (60 x 60, 1.20 x 0.30) de las siguientes áreas: Salones 101, 102, 103, 104, 105, 106, 107, Sala de cómputo 1, Lab. Fisioterapia, Sala de cómputo, 203, 204, 205, 206, 301, 302, 303, 304, 305, 306, 307, 308, Bienestar Universitario, Facultad de Derecho y Centro de Investigación, Ciencias Sociales y Jurídicas.</t>
  </si>
  <si>
    <t>Reinstalación de lámparas existentes de diferentes presentaciones y tamaños (60 x 60, 1.20 x 0.30) de las siguientes áreas: Salones 101, 102, 103, 104, 105, 106, 107, Sala de cómputo 1, Lab. Fisioterapia, Sala de cómputo, 203, 204, 205, 206, 301, 302, 303, 304, 305, 306, 307, 308, Bienestar Universitario, Facultad de Derecho y Centro de Investigación, Ciencias Sociales y Jurídicas.</t>
  </si>
  <si>
    <t>Suministro e instalación de cielo raso en yeso cartón de 1/2" para la facultad de Ciencias de la Salud del 2 piso del Bloque A, el cual incluye perfilería de omegas calibre 20, principales base 4 calibre 20 y ángulos con una separación de 0.61 cm en ambos sentidos, tornillería drywall y estructura, cinta de papel microperforada marca TOPEX, posteriormente aplicación de estuco acrílico para exteriores marca PINTUCO, lijado y aplicación de pintura tipo 1 para interiores color blanco marca PINTUCO aplicado a 3 manos.</t>
  </si>
  <si>
    <t>3.10</t>
  </si>
  <si>
    <t>Concreto para solado de cimentación DE 0.05 metros del tanque de almacenamiento de 1500 PSI.</t>
  </si>
  <si>
    <t>PRELIMINARES - ESTABILIZACIÓN DE TERRENO</t>
  </si>
  <si>
    <t>1.1.1</t>
  </si>
  <si>
    <t>Excavación de terreno natural para estabilización del terreno, medidas de 13.60 metros de largo x 6.00 metros de ancho x 0.70 metros de profundidad.</t>
  </si>
  <si>
    <t>1.1.2</t>
  </si>
  <si>
    <t>1.1.3</t>
  </si>
  <si>
    <t>1.1.4</t>
  </si>
  <si>
    <t>Relleno y compactación con material seleccionado tipo base, espesor 0.30 metros.</t>
  </si>
  <si>
    <t>Relleno y compactación con concreto ciclopeo, espesor 0.10 metros.</t>
  </si>
  <si>
    <t>CIMENTACIÓN</t>
  </si>
  <si>
    <t>1.2.1</t>
  </si>
  <si>
    <t>1.2.2</t>
  </si>
  <si>
    <t>NOTA: La empresa favorecida deberá incluir en su oferta el estudio suelo correspondiente al presente esquema de estabilización del terreno. (Ver documento anexos DOC-R05-CALC-TQ).</t>
  </si>
  <si>
    <t>TANQUE DE ALMACENAMIENTO - CUARTO DE BOMBAS</t>
  </si>
  <si>
    <t>1.3.1</t>
  </si>
  <si>
    <t>1.3.2</t>
  </si>
  <si>
    <t>1.3.3</t>
  </si>
  <si>
    <t>EXCAVACIONES PARA TUBERÍA ENTERRADA</t>
  </si>
  <si>
    <t>1.4.1</t>
  </si>
  <si>
    <t>1.4.2</t>
  </si>
  <si>
    <t>1.4.3</t>
  </si>
  <si>
    <t>1.4.4</t>
  </si>
  <si>
    <t>Excavación de zanjas sobre terreno compacto de medidas de 0.80 cm de profundidad por 0.60 de ancho para tubería de sistema de extinción.</t>
  </si>
  <si>
    <t>Relleno y compactación con material seleccionado sub-base granular clase B SBG-38 tipo INVIAS, espesor 0.30 metros.</t>
  </si>
  <si>
    <t>1.4.5</t>
  </si>
  <si>
    <t>OBRAS CIVILES - ELÉCTRICOS - AIRES ACONDICIONADOS - CIELOS RASOS BLOQUE B</t>
  </si>
  <si>
    <t>OBRAS CIVILES Y ELÉCTRICAS - EDIFICIO BLOQUE ADMINISTRATIVO</t>
  </si>
  <si>
    <t>PROFESIONAL EN OBRA</t>
  </si>
  <si>
    <t>1.3.4</t>
  </si>
  <si>
    <t>Suministro y aplicación de hidrófugo para paredes exteriores y cubierta de tanque y cuarto de bombas Sika transparente 10.</t>
  </si>
  <si>
    <t>Suministro e instalación de cielo raso en yeso cartón de 1/2" para los 3 pisos de la Biblioteca (Referencia, Colección General, Hemeroteca, Oficinas administrativas, pasillos y Laboratorio virtual), el cual incluye perfilería de omegas calibre 20, principales base 4 calibre 20 y ángulos con una separación de 0.61 cm en ambos sentidos, tornillería drywall y estructura, cinta de papel microperforada marca TOPEX, posteriormente aplicación de estuco acrílico para exteriores marca PINTUCO, lijado y aplicación de pintura tipo 1 para interiores color blanco marca PINTUCO aplicado a 3 manos.</t>
  </si>
  <si>
    <t>Suministro e instalación de cielo raso en yeso cartón de 1/2" para los 2 pisos de la Oficina de Admisiones y Registros, Archivo Central y Servicios Generales; el cual incluye perfilería de omegas calibre 20, principales base 4 calibre 20 y ángulos con una separación de 0.61 cm en ambos sentidos, tornillería drywall y estructura, cinta de papel microperforada marca TOPEX, posteriormente aplicación de estuco acrílico para exteriores marca PINTUCO, lijado y aplicación de pintura tipo 1 para interiores color blanco marca PINTUCO aplicado a 3 manos.</t>
  </si>
  <si>
    <t>Reinstalación de lámparas existentes de diferentes presentaciones y tamaños (60 x 60, 1.20 x 0.30) de las siguientes áreas: Salones 302, 303, Torreones 1 y 2, Facultad de Ciencias de la salud, Lab. Patología, Lab. Biomembranas, Lab. Biología, Lab. Fisología, Lab. Simulación, Lab. Química y Bioquímica, Lab. IMB, Lab. Microbiología.</t>
  </si>
  <si>
    <t>Desmonte de lámparas existentes de diferentes presentaciones y tamaños (60 x 60, 1.20 x 0.30) de las siguientes áreas: Salones 302, 303, Torreones 1 y 2, Facultad de Ciencias de la salud, Lab. Patología, Lab. Biomembranas, Lab. Biología, Lab. Fisología, Lab. Simulación, Lab. Química y Bioquímica, Lab. IMB, Lab. Microbiología.</t>
  </si>
  <si>
    <t xml:space="preserve">LICITACIÓN PUBLICA  N°007 </t>
  </si>
  <si>
    <t>REQ N°0000 - CONTRATACIÓN DE UNA EMPRESA ESPECIALIZADA PARA EL SUMINISTRO, INSTALACIÓN, INTEGRACIÓN, CONFIGURACIÓN Y PUESTA EN FUNCIONAMIENTO DE LOS SISTEMAS DE DETECCIÓN Y EXTINCIÓN DE INCENDIOS, JUNTO CON LA EJECUCIÓN DE LAS OBRAS CIVILES Y ELÉCTRICAS COMPLEMENTARIAS REQUERIDAS, EN LOS DIFERENTES EDIFICIOS DE LA SEDE PRINCIPAL DE LA UNIVERSIDAD LIBRE SECCIONAL BARRANQUILLA.</t>
  </si>
  <si>
    <t>OBRAS CIVILES Y ELÉCTRICAS - AUDITORIO Y CAFETERÍA</t>
  </si>
  <si>
    <t>ASEO</t>
  </si>
  <si>
    <t>Excavación de zanjas sobre terreno natural de medidas de 0.80 cm de profundidad por 0.60 de ancho por 326 metros de longitud para tubería de sistema de extinción.</t>
  </si>
  <si>
    <t>1.4.6</t>
  </si>
  <si>
    <t>1.4.7</t>
  </si>
  <si>
    <r>
      <t xml:space="preserve">Relleno y compactación con material seleccionado sobre terreno natural. (Tubería sistema de extinción). </t>
    </r>
    <r>
      <rPr>
        <b/>
        <sz val="10"/>
        <color theme="1"/>
        <rFont val="Arial"/>
        <family val="2"/>
      </rPr>
      <t>(Dimensiones: 0.60 x 0.60 x 326).</t>
    </r>
  </si>
  <si>
    <r>
      <t xml:space="preserve">Relleno y compactación con el mismo material de sitio sobre terreno natural. (Tubería sistema de extinción). </t>
    </r>
    <r>
      <rPr>
        <b/>
        <sz val="10"/>
        <color theme="1"/>
        <rFont val="Arial"/>
        <family val="2"/>
      </rPr>
      <t>(Dimensiones: 0.60 x 0.20 x 326).</t>
    </r>
  </si>
  <si>
    <t>Acero de refuerzo de 60.000 PSI para cuarto de bombas y tanque de almacenamiento.</t>
  </si>
  <si>
    <t>Reposición de placa de concreto reforzado de 3000 PSI en terreno compacto de 15 cm de espesor, acero de 1/2".</t>
  </si>
  <si>
    <t>Reposición de piso afectado por excavación en terreno compacto.</t>
  </si>
  <si>
    <r>
      <t xml:space="preserve">Relleno y compactación con material seleccionado sobre terreno compacto. (Tubería sistema de extinción). </t>
    </r>
    <r>
      <rPr>
        <b/>
        <sz val="10"/>
        <color theme="1"/>
        <rFont val="Arial"/>
        <family val="2"/>
      </rPr>
      <t>(Dimensiones: 0.60 x 0.65 x 78).</t>
    </r>
  </si>
  <si>
    <t>Desmonte de lámparas existentes de diferentes tamaños. (circular de 8W, 12W, 18W, 22W, 1.20 x 0.30, 0.60 x 0.60, 2X40, 2X17).</t>
  </si>
  <si>
    <t>Reinstalación de lámparas existentes de diferentes tamaños. (circular de 12W, 18W, 22W, 1.20 x 0.30, 0.60 x 0.60, 2X40, 2X17).</t>
  </si>
  <si>
    <t>Suministro e instalación de cielo raso en yeso cartón de 1/2" para el 1 piso del Bloque Administrativo; el cual incluye perfilería de omegas calibre 20, principales base 4 calibre 20 y ángulos con una separación de 0.61 cm en ambos sentidos, tornillería drywall y estructura, cinta de papel microperforada marca TOPEX, posteriormente aplicación de estuco acrílico para exteriores marca PINTUCO, lijado y aplicación de pintura tipo 1 para interiores color blanco marca PINTUCO aplicado a 3 manos.</t>
  </si>
  <si>
    <t>Desmonte de cielo raso existente en lámina de yeso cartón del 1 piso del Bloque Administrativo; incluye el retiro de los residuos generados por la actividad.</t>
  </si>
  <si>
    <r>
      <t xml:space="preserve">Construcción de cuarto de bombas y tanque de almacenamiento de agua para la red contraincendios a nivel de terreno de dimensiones de 11.60 metros de largo x 4.00 metros de ancho x 4.00 metros de alto en concreto reforzado de 4000 PSI para vigas y muros de 0.20 cm de espesor y la cubierta del tanque en concreto reforzado de 3000 PSI de espesor de 0.20 cm y placa inferior en concreto reforzado de 4000 PSI de espesor de 30 cm; incluye cinta PVC 0-22 o similar, incluye sello Sikalastic para curado del tanque, impemeabilizado con plastocrete de Sika con relación de agua-cemento menor o igual a 0.50 y tamaño máximo del agregado de 3/4". </t>
    </r>
    <r>
      <rPr>
        <b/>
        <sz val="10"/>
        <color theme="1"/>
        <rFont val="Arial"/>
        <family val="2"/>
      </rPr>
      <t>Ver documentos anexos DOC-R05-CALC-TQ y planos PLAN-EXT-016- HOJA 1-2-3-4 Ver leyenda de especificaciones.</t>
    </r>
    <r>
      <rPr>
        <sz val="10"/>
        <color theme="1"/>
        <rFont val="Arial"/>
        <family val="2"/>
      </rPr>
      <t xml:space="preserve"> </t>
    </r>
    <r>
      <rPr>
        <b/>
        <sz val="10"/>
        <color theme="1"/>
        <rFont val="Arial"/>
        <family val="2"/>
      </rPr>
      <t xml:space="preserve">(Construcción del tanque). </t>
    </r>
    <r>
      <rPr>
        <b/>
        <sz val="10"/>
        <color rgb="FFFF0000"/>
        <rFont val="Arial"/>
        <family val="2"/>
      </rPr>
      <t>Incluye formaletería metálica modular para encofrado y desencofrado.</t>
    </r>
  </si>
  <si>
    <t>Desmonte de cielo raso existente en lámina de icopor y de fibra mineral de 60x60 del 2 piso del Bloque Administrativo incluyendo la estructura; incluye el retiro de los residuos generados por la actividad.</t>
  </si>
  <si>
    <t>Suministro e instalación de cielo raso en fibra mineral de 0.60 x 0.60 x 14 mm marca BUILDCO,  incluyen estructura y perfilería necesaria para su correcta instalación para el 2 piso del Bloque Administrativo.</t>
  </si>
  <si>
    <t>Desmonte de lámparas existentes del Auditorio y Cafetería de diferentes tamaños. (0.60 x 0.60).</t>
  </si>
  <si>
    <t>Desmonte de cielo raso existente en lámina tipo Stylegypsum del Auditorio y Cafetería de 60 x 60, incluyendo la perfilería; incluye el retiro de los residuos generados por la actividad.</t>
  </si>
  <si>
    <t>Suministro e instalación de Panel LED de 30x120 cm 40W marca PHILIPS, para la Oficina de Bienestar Universitario.</t>
  </si>
  <si>
    <t>Suministro y fabricación de marcos en Tee de aluminio para lámparas de 1.20 x 0.60 de la Oficina de Bienestar Universitario.</t>
  </si>
  <si>
    <t>Suministro e instalación de cielo raso en lámina Stylegypsum para el Auditorio y Cafetería de 60 x 60 Referencia HEALTHY SOUND, incluye la perfilería para su correcta instalación.</t>
  </si>
  <si>
    <t>Suministro e instalación de Panel LED de 30x120 cm 40W marca PHILIPS, para el 2 piso del Bloque Administrativo.</t>
  </si>
  <si>
    <t>Protección de sillería, alfombra, piso del Lobby de mármol, piso de baños, porcelanato baño de camerinos del Auditorio con plástico negro y cartones.</t>
  </si>
  <si>
    <t>Suministro e instalación de cielo raso en yeso cartón de 1/2" para el Lobby, baños, camerinos del Auditorio; el cual incluye perfilería de omegas calibre 20, principales base 4 calibre 20 y ángulos con una separación de 0.61 cm en ambos sentidos, tornillería drywall y estructura, cinta de papel microperforada marca TOPEX, posteriormente aplicación de estuco acrílico para exteriores marca PINTUCO, lijado y aplicación de pintura tipo 1 para interiores color blanco marca PINTUCO aplicado a 3 manos.</t>
  </si>
  <si>
    <t>Desmonte de cielo raso existente en lámina de yeso cartón del Lobby, baños, camerinos del Auditorio; incluye el retiro de los residuos generados por la actividad.</t>
  </si>
  <si>
    <t>Suministro e instalación de cielo raso en yeso cartón de 1/2" RH para revestimiento de tuberías RCI a la vista en la Cafetería, principales base 4 calibre 20 y ángulos con una separación de 0.61 cm en ambos sentidos, tornillería drywall y estructura, cinta de papel microperforada marca TOPEX, posteriormente aplicación de estuco acrílico para exteriores marca PINTUCO, lijado y aplicación de pintura tipo 1 para interiores color blanco marca PINTUCO aplicado a 3 manos.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</si>
</sst>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 #,##0.00_-;\-&quot;$&quot;\ * #,##0.00_-;_-&quot;$&quot;\ * &quot;-&quot;??_-;_-@_-"/>
    <numFmt numFmtId="164" formatCode="_(&quot;$&quot;\ * #,##0.00_);_(&quot;$&quot;\ * \(#,##0.00\);_(&quot;$&quot;\ * &quot;-&quot;??_);_(@_)"/>
    <numFmt numFmtId="165" formatCode="_(* #,##0.00_);_(* \(#,##0.00\);_(* &quot;-&quot;??_);_(@_)"/>
  </numFmts>
  <fonts count="19">
    <font>
      <sz val="11"/>
      <color theme="1"/>
      <name val="Calibri"/>
      <family val="2"/>
      <scheme val="minor"/>
    </font>
    <font>
      <sz val="11"/>
      <color theme="1"/>
      <name val="Calibri"/>
      <family val="2"/>
      <scheme val="minor"/>
    </font>
    <font>
      <b/>
      <sz val="11"/>
      <color rgb="FF000000"/>
      <name val="Arial"/>
      <family val="2"/>
    </font>
    <font>
      <b/>
      <sz val="9"/>
      <color theme="1" tint="0.14999847407452621"/>
      <name val="Arial"/>
      <family val="2"/>
    </font>
    <font>
      <b/>
      <sz val="11"/>
      <color theme="1" tint="0.14999847407452621"/>
      <name val="Arial"/>
      <family val="2"/>
    </font>
    <font>
      <b/>
      <sz val="10"/>
      <color rgb="FF000000"/>
      <name val="Arial"/>
      <family val="2"/>
    </font>
    <font>
      <sz val="10"/>
      <name val="Geneva"/>
      <family val="2"/>
    </font>
    <font>
      <b/>
      <sz val="10"/>
      <name val="Arial"/>
      <family val="2"/>
    </font>
    <font>
      <sz val="11"/>
      <color rgb="FF000000"/>
      <name val="Calibri"/>
      <family val="2"/>
    </font>
    <font>
      <sz val="11"/>
      <name val="Arial"/>
      <family val="2"/>
    </font>
    <font>
      <sz val="10"/>
      <name val="Arial"/>
      <family val="2"/>
    </font>
    <font>
      <b/>
      <sz val="11"/>
      <name val="Arial"/>
      <family val="2"/>
    </font>
    <font>
      <sz val="10"/>
      <name val="Verdana"/>
      <family val="2"/>
    </font>
    <font>
      <sz val="8"/>
      <name val="Calibri"/>
      <family val="2"/>
      <scheme val="minor"/>
    </font>
    <font>
      <sz val="10"/>
      <color rgb="FF000000"/>
      <name val="Arial"/>
      <family val="2"/>
    </font>
    <font>
      <sz val="10"/>
      <color theme="1"/>
      <name val="Arial"/>
      <family val="2"/>
    </font>
    <font>
      <b/>
      <sz val="10"/>
      <color theme="1"/>
      <name val="Arial"/>
      <family val="2"/>
    </font>
    <font>
      <b/>
      <sz val="10"/>
      <color rgb="FFFF0000"/>
      <name val="Arial"/>
      <family val="2"/>
    </font>
    <font>
      <b/>
      <sz val="10"/>
      <color theme="1" tint="0.14999847407452621"/>
      <name val="Arial"/>
      <family val="2"/>
    </font>
  </fonts>
  <fills count="5">
    <fill>
      <patternFill patternType="none"/>
    </fill>
    <fill>
      <patternFill patternType="gray125"/>
    </fill>
    <fill>
      <patternFill patternType="solid">
        <fgColor rgb="FFFFFFFF"/>
        <bgColor rgb="FF000000"/>
      </patternFill>
    </fill>
    <fill>
      <patternFill patternType="solid">
        <fgColor theme="0" tint="-0.34998626667073579"/>
        <bgColor indexed="64"/>
      </patternFill>
    </fill>
    <fill>
      <patternFill patternType="solid">
        <fgColor theme="2" tint="-0.249977111117893"/>
        <bgColor indexed="64"/>
      </patternFill>
    </fill>
  </fills>
  <borders count="54">
    <border>
      <left/>
      <right/>
      <top/>
      <bottom/>
      <diagonal/>
    </border>
    <border>
      <left style="medium">
        <color indexed="64"/>
      </left>
      <right/>
      <top style="medium">
        <color indexed="64"/>
      </top>
      <bottom/>
      <diagonal/>
    </border>
    <border>
      <left/>
      <right/>
      <top style="medium">
        <color indexed="64"/>
      </top>
      <bottom/>
      <diagonal/>
    </border>
    <border>
      <left/>
      <right style="thin">
        <color auto="1"/>
      </right>
      <top style="medium">
        <color auto="1"/>
      </top>
      <bottom/>
      <diagonal/>
    </border>
    <border>
      <left/>
      <right style="medium">
        <color indexed="64"/>
      </right>
      <top style="medium">
        <color indexed="64"/>
      </top>
      <bottom/>
      <diagonal/>
    </border>
    <border>
      <left style="medium">
        <color auto="1"/>
      </left>
      <right/>
      <top/>
      <bottom/>
      <diagonal/>
    </border>
    <border>
      <left/>
      <right style="thin">
        <color auto="1"/>
      </right>
      <top/>
      <bottom/>
      <diagonal/>
    </border>
    <border>
      <left/>
      <right style="medium">
        <color auto="1"/>
      </right>
      <top/>
      <bottom/>
      <diagonal/>
    </border>
    <border>
      <left style="medium">
        <color indexed="64"/>
      </left>
      <right/>
      <top/>
      <bottom style="thin">
        <color auto="1"/>
      </bottom>
      <diagonal/>
    </border>
    <border>
      <left/>
      <right/>
      <top/>
      <bottom style="thin">
        <color auto="1"/>
      </bottom>
      <diagonal/>
    </border>
    <border>
      <left/>
      <right style="thin">
        <color indexed="64"/>
      </right>
      <top/>
      <bottom style="thin">
        <color indexed="64"/>
      </bottom>
      <diagonal/>
    </border>
    <border>
      <left/>
      <right style="medium">
        <color indexed="64"/>
      </right>
      <top/>
      <bottom style="thin">
        <color auto="1"/>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auto="1"/>
      </top>
      <bottom style="medium">
        <color auto="1"/>
      </bottom>
      <diagonal/>
    </border>
    <border>
      <left/>
      <right/>
      <top style="thin">
        <color auto="1"/>
      </top>
      <bottom style="medium">
        <color auto="1"/>
      </bottom>
      <diagonal/>
    </border>
    <border>
      <left/>
      <right style="medium">
        <color indexed="64"/>
      </right>
      <top style="thin">
        <color auto="1"/>
      </top>
      <bottom style="medium">
        <color auto="1"/>
      </bottom>
      <diagonal/>
    </border>
    <border>
      <left style="medium">
        <color indexed="64"/>
      </left>
      <right/>
      <top style="medium">
        <color indexed="64"/>
      </top>
      <bottom style="medium">
        <color indexed="64"/>
      </bottom>
      <diagonal/>
    </border>
    <border>
      <left/>
      <right/>
      <top style="medium">
        <color auto="1"/>
      </top>
      <bottom style="medium">
        <color auto="1"/>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medium">
        <color indexed="64"/>
      </bottom>
      <diagonal/>
    </border>
    <border>
      <left/>
      <right style="thin">
        <color indexed="64"/>
      </right>
      <top/>
      <bottom style="medium">
        <color indexed="64"/>
      </bottom>
      <diagonal/>
    </border>
    <border>
      <left style="thin">
        <color indexed="64"/>
      </left>
      <right/>
      <top/>
      <bottom/>
      <diagonal/>
    </border>
    <border>
      <left style="thin">
        <color auto="1"/>
      </left>
      <right/>
      <top style="thin">
        <color auto="1"/>
      </top>
      <bottom/>
      <diagonal/>
    </border>
    <border>
      <left style="thin">
        <color indexed="64"/>
      </left>
      <right/>
      <top/>
      <bottom style="thin">
        <color indexed="64"/>
      </bottom>
      <diagonal/>
    </border>
    <border>
      <left style="thin">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3">
    <xf numFmtId="0" fontId="0" fillId="0" borderId="0"/>
    <xf numFmtId="44" fontId="1" fillId="0" borderId="0" applyFont="0" applyFill="0" applyBorder="0" applyAlignment="0" applyProtection="0"/>
    <xf numFmtId="0" fontId="6" fillId="0" borderId="0"/>
    <xf numFmtId="0" fontId="8" fillId="0" borderId="0" applyNumberFormat="0" applyBorder="0" applyAlignment="0"/>
    <xf numFmtId="0" fontId="1" fillId="0" borderId="0"/>
    <xf numFmtId="0" fontId="10" fillId="0" borderId="0"/>
    <xf numFmtId="0" fontId="10" fillId="0" borderId="0"/>
    <xf numFmtId="164" fontId="8" fillId="0" borderId="0" applyFont="0" applyFill="0" applyBorder="0" applyAlignment="0" applyProtection="0"/>
    <xf numFmtId="9" fontId="10" fillId="0" borderId="0" applyFont="0" applyFill="0" applyBorder="0" applyAlignment="0" applyProtection="0"/>
    <xf numFmtId="165" fontId="8" fillId="0" borderId="0" applyFont="0" applyFill="0" applyBorder="0" applyAlignment="0" applyProtection="0"/>
    <xf numFmtId="9" fontId="8" fillId="0" borderId="0" applyFont="0" applyFill="0" applyBorder="0" applyAlignment="0" applyProtection="0"/>
    <xf numFmtId="0" fontId="12" fillId="0" borderId="0"/>
    <xf numFmtId="0" fontId="10" fillId="0" borderId="0"/>
  </cellStyleXfs>
  <cellXfs count="164">
    <xf numFmtId="0" fontId="0" fillId="0" borderId="0" xfId="0"/>
    <xf numFmtId="0" fontId="3" fillId="0" borderId="8" xfId="0" applyFont="1" applyBorder="1" applyAlignment="1">
      <alignment vertical="center" wrapText="1"/>
    </xf>
    <xf numFmtId="0" fontId="3" fillId="0" borderId="9" xfId="0" applyFont="1" applyBorder="1" applyAlignment="1">
      <alignment vertical="center" wrapText="1"/>
    </xf>
    <xf numFmtId="0" fontId="3" fillId="0" borderId="12" xfId="0" applyFont="1" applyBorder="1" applyAlignment="1">
      <alignment vertical="center" wrapText="1"/>
    </xf>
    <xf numFmtId="0" fontId="3" fillId="0" borderId="13" xfId="0" applyFont="1" applyBorder="1" applyAlignment="1">
      <alignment vertical="center" wrapText="1"/>
    </xf>
    <xf numFmtId="44" fontId="0" fillId="0" borderId="0" xfId="0" applyNumberFormat="1"/>
    <xf numFmtId="0" fontId="9" fillId="0" borderId="0" xfId="3" applyFont="1" applyBorder="1" applyProtection="1">
      <protection locked="0"/>
    </xf>
    <xf numFmtId="0" fontId="10" fillId="0" borderId="9" xfId="3" applyFont="1" applyBorder="1" applyProtection="1">
      <protection locked="0"/>
    </xf>
    <xf numFmtId="0" fontId="11" fillId="0" borderId="0" xfId="3" applyFont="1" applyBorder="1" applyAlignment="1" applyProtection="1">
      <protection locked="0"/>
    </xf>
    <xf numFmtId="0" fontId="5" fillId="3" borderId="38" xfId="0" applyFont="1" applyFill="1" applyBorder="1" applyAlignment="1">
      <alignment horizontal="center" vertical="center" wrapText="1"/>
    </xf>
    <xf numFmtId="0" fontId="5" fillId="3" borderId="39"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36" xfId="0" applyFont="1" applyFill="1" applyBorder="1" applyAlignment="1">
      <alignment horizontal="center" vertical="center" wrapText="1"/>
    </xf>
    <xf numFmtId="0" fontId="15" fillId="0" borderId="29" xfId="0" applyFont="1" applyBorder="1" applyAlignment="1">
      <alignment horizontal="center" vertical="center" wrapText="1"/>
    </xf>
    <xf numFmtId="0" fontId="5" fillId="3" borderId="31" xfId="0" applyFont="1" applyFill="1" applyBorder="1" applyAlignment="1">
      <alignment horizontal="left" vertical="center" wrapText="1"/>
    </xf>
    <xf numFmtId="0" fontId="5" fillId="3" borderId="23" xfId="0" applyFont="1" applyFill="1" applyBorder="1" applyAlignment="1">
      <alignment horizontal="center" vertical="center" wrapText="1"/>
    </xf>
    <xf numFmtId="44" fontId="5" fillId="4" borderId="35" xfId="1" applyFont="1" applyFill="1" applyBorder="1" applyAlignment="1">
      <alignment horizontal="center" vertical="center" wrapText="1"/>
    </xf>
    <xf numFmtId="9" fontId="16" fillId="0" borderId="26" xfId="0" applyNumberFormat="1" applyFont="1" applyBorder="1"/>
    <xf numFmtId="9" fontId="16" fillId="0" borderId="29" xfId="0" applyNumberFormat="1" applyFont="1" applyBorder="1"/>
    <xf numFmtId="44" fontId="5" fillId="0" borderId="34" xfId="1" applyFont="1" applyFill="1" applyBorder="1" applyAlignment="1">
      <alignment horizontal="center" vertical="center" wrapText="1"/>
    </xf>
    <xf numFmtId="44" fontId="5" fillId="3" borderId="35" xfId="1" applyFont="1" applyFill="1" applyBorder="1" applyAlignment="1">
      <alignment horizontal="center" vertical="center" wrapText="1"/>
    </xf>
    <xf numFmtId="44" fontId="5" fillId="3" borderId="37" xfId="0" applyNumberFormat="1" applyFont="1" applyFill="1" applyBorder="1" applyAlignment="1">
      <alignment horizontal="center" vertical="center" wrapText="1"/>
    </xf>
    <xf numFmtId="44" fontId="5" fillId="3" borderId="24" xfId="1" applyFont="1" applyFill="1" applyBorder="1" applyAlignment="1">
      <alignment vertical="center" wrapText="1"/>
    </xf>
    <xf numFmtId="44" fontId="5" fillId="3" borderId="6" xfId="1" applyFont="1" applyFill="1" applyBorder="1" applyAlignment="1">
      <alignment horizontal="center" vertical="center" wrapText="1"/>
    </xf>
    <xf numFmtId="0" fontId="5" fillId="3" borderId="0" xfId="0" applyFont="1" applyFill="1" applyAlignment="1">
      <alignment horizontal="center" vertical="center" wrapText="1"/>
    </xf>
    <xf numFmtId="44" fontId="14" fillId="0" borderId="30" xfId="1" applyFont="1" applyFill="1" applyBorder="1" applyAlignment="1">
      <alignment vertical="center" wrapText="1"/>
    </xf>
    <xf numFmtId="44" fontId="14" fillId="0" borderId="27" xfId="1" applyFont="1" applyFill="1" applyBorder="1" applyAlignment="1">
      <alignment vertical="center" wrapText="1"/>
    </xf>
    <xf numFmtId="0" fontId="5" fillId="3" borderId="18" xfId="0" applyFont="1" applyFill="1" applyBorder="1" applyAlignment="1">
      <alignment horizontal="center" vertical="center" wrapText="1"/>
    </xf>
    <xf numFmtId="0" fontId="5" fillId="3" borderId="19" xfId="0" applyFont="1" applyFill="1" applyBorder="1" applyAlignment="1">
      <alignment horizontal="center" vertical="center" wrapText="1"/>
    </xf>
    <xf numFmtId="0" fontId="15" fillId="0" borderId="29" xfId="0" applyFont="1" applyFill="1" applyBorder="1" applyAlignment="1">
      <alignment horizontal="center" vertical="center" wrapText="1"/>
    </xf>
    <xf numFmtId="0" fontId="5" fillId="0" borderId="29" xfId="0" applyFont="1" applyFill="1" applyBorder="1" applyAlignment="1">
      <alignment vertical="center" wrapText="1"/>
    </xf>
    <xf numFmtId="0" fontId="5" fillId="0" borderId="41" xfId="0" applyFont="1" applyFill="1" applyBorder="1" applyAlignment="1">
      <alignment vertical="center" wrapText="1"/>
    </xf>
    <xf numFmtId="0" fontId="5" fillId="0" borderId="26" xfId="0" applyFont="1" applyFill="1" applyBorder="1" applyAlignment="1">
      <alignment vertical="center" wrapText="1"/>
    </xf>
    <xf numFmtId="44" fontId="14" fillId="0" borderId="7" xfId="1" applyFont="1" applyFill="1" applyBorder="1" applyAlignment="1">
      <alignment vertical="center" wrapText="1"/>
    </xf>
    <xf numFmtId="0" fontId="15" fillId="0" borderId="29" xfId="0" applyFont="1" applyFill="1" applyBorder="1" applyAlignment="1">
      <alignment horizontal="justify" vertical="center" wrapText="1"/>
    </xf>
    <xf numFmtId="0" fontId="10" fillId="0" borderId="29" xfId="0" applyFont="1" applyFill="1" applyBorder="1" applyAlignment="1">
      <alignment horizontal="center" vertical="center" wrapText="1"/>
    </xf>
    <xf numFmtId="0" fontId="16" fillId="0" borderId="25" xfId="0" applyFont="1" applyFill="1" applyBorder="1" applyAlignment="1">
      <alignment horizontal="center" vertical="center" wrapText="1"/>
    </xf>
    <xf numFmtId="0" fontId="5" fillId="0" borderId="28" xfId="0" applyFont="1" applyFill="1" applyBorder="1" applyAlignment="1">
      <alignment horizontal="center" vertical="center" wrapText="1"/>
    </xf>
    <xf numFmtId="0" fontId="7" fillId="3" borderId="42" xfId="0" applyFont="1" applyFill="1" applyBorder="1" applyAlignment="1">
      <alignment horizontal="left" vertical="center" wrapText="1"/>
    </xf>
    <xf numFmtId="0" fontId="14" fillId="0" borderId="29" xfId="0" applyFont="1" applyFill="1" applyBorder="1" applyAlignment="1">
      <alignment vertical="center" wrapText="1"/>
    </xf>
    <xf numFmtId="0" fontId="5" fillId="3" borderId="5" xfId="0" applyFont="1" applyFill="1" applyBorder="1" applyAlignment="1">
      <alignment horizontal="center" vertical="center" wrapText="1"/>
    </xf>
    <xf numFmtId="0" fontId="16" fillId="0" borderId="29" xfId="0" applyFont="1" applyBorder="1" applyAlignment="1">
      <alignment horizontal="center" vertical="center" wrapText="1"/>
    </xf>
    <xf numFmtId="1" fontId="15" fillId="0" borderId="29" xfId="0" applyNumberFormat="1" applyFont="1" applyFill="1" applyBorder="1" applyAlignment="1">
      <alignment horizontal="center" vertical="center" wrapText="1"/>
    </xf>
    <xf numFmtId="0" fontId="5" fillId="0" borderId="29" xfId="0" applyFont="1" applyBorder="1" applyAlignment="1">
      <alignment vertical="center" wrapText="1"/>
    </xf>
    <xf numFmtId="44" fontId="14" fillId="0" borderId="29" xfId="1" applyFont="1" applyFill="1" applyBorder="1" applyAlignment="1">
      <alignment vertical="center" wrapText="1"/>
    </xf>
    <xf numFmtId="0" fontId="5" fillId="3" borderId="48" xfId="0" applyFont="1" applyFill="1" applyBorder="1" applyAlignment="1">
      <alignment horizontal="left" vertical="center" wrapText="1"/>
    </xf>
    <xf numFmtId="0" fontId="5" fillId="3" borderId="0" xfId="0" applyFont="1" applyFill="1" applyBorder="1" applyAlignment="1">
      <alignment horizontal="center" vertical="center" wrapText="1"/>
    </xf>
    <xf numFmtId="0" fontId="5" fillId="3" borderId="6" xfId="0" applyFont="1" applyFill="1" applyBorder="1" applyAlignment="1">
      <alignment horizontal="center" vertical="center" wrapText="1"/>
    </xf>
    <xf numFmtId="44" fontId="5" fillId="3" borderId="37" xfId="1" applyFont="1" applyFill="1" applyBorder="1" applyAlignment="1">
      <alignment vertical="center" wrapText="1"/>
    </xf>
    <xf numFmtId="0" fontId="5" fillId="0" borderId="29" xfId="0" applyFont="1" applyFill="1" applyBorder="1" applyAlignment="1">
      <alignment horizontal="center" vertical="center" wrapText="1"/>
    </xf>
    <xf numFmtId="0" fontId="7" fillId="0" borderId="14" xfId="0" applyFont="1" applyFill="1" applyBorder="1" applyAlignment="1">
      <alignment horizontal="center" vertical="center" wrapText="1"/>
    </xf>
    <xf numFmtId="0" fontId="7" fillId="0" borderId="29" xfId="0" applyFont="1" applyFill="1" applyBorder="1" applyAlignment="1">
      <alignment horizontal="center" vertical="center" wrapText="1"/>
    </xf>
    <xf numFmtId="0" fontId="10" fillId="0" borderId="41" xfId="0" applyFont="1" applyFill="1" applyBorder="1" applyAlignment="1">
      <alignment horizontal="justify" vertical="center" wrapText="1"/>
    </xf>
    <xf numFmtId="44" fontId="7" fillId="0" borderId="29" xfId="1" applyFont="1" applyFill="1" applyBorder="1" applyAlignment="1">
      <alignment vertical="center" wrapText="1"/>
    </xf>
    <xf numFmtId="44" fontId="10" fillId="0" borderId="30" xfId="1" applyFont="1" applyFill="1" applyBorder="1" applyAlignment="1">
      <alignment vertical="center" wrapText="1"/>
    </xf>
    <xf numFmtId="0" fontId="10" fillId="0" borderId="26" xfId="0" applyFont="1" applyFill="1" applyBorder="1" applyAlignment="1">
      <alignment vertical="center" wrapText="1"/>
    </xf>
    <xf numFmtId="0" fontId="10" fillId="0" borderId="29" xfId="0" applyFont="1" applyFill="1" applyBorder="1" applyAlignment="1">
      <alignment horizontal="left" vertical="center" wrapText="1"/>
    </xf>
    <xf numFmtId="0" fontId="10" fillId="0" borderId="26" xfId="0" applyFont="1" applyFill="1" applyBorder="1" applyAlignment="1">
      <alignment horizontal="justify" vertical="center" wrapText="1"/>
    </xf>
    <xf numFmtId="0" fontId="10" fillId="0" borderId="29" xfId="0" applyFont="1" applyFill="1" applyBorder="1" applyAlignment="1">
      <alignment vertical="center" wrapText="1"/>
    </xf>
    <xf numFmtId="44" fontId="10" fillId="0" borderId="29" xfId="1" applyFont="1" applyFill="1" applyBorder="1" applyAlignment="1">
      <alignment horizontal="center" vertical="center" wrapText="1"/>
    </xf>
    <xf numFmtId="44" fontId="10" fillId="0" borderId="29" xfId="1" applyFont="1" applyFill="1" applyBorder="1" applyAlignment="1">
      <alignment vertical="center" wrapText="1"/>
    </xf>
    <xf numFmtId="0" fontId="16" fillId="0" borderId="29" xfId="0" applyFont="1" applyFill="1" applyBorder="1" applyAlignment="1">
      <alignment horizontal="center" vertical="center" wrapText="1"/>
    </xf>
    <xf numFmtId="49" fontId="7" fillId="0" borderId="14" xfId="0" applyNumberFormat="1" applyFont="1" applyFill="1" applyBorder="1" applyAlignment="1">
      <alignment horizontal="center" vertical="center" wrapText="1"/>
    </xf>
    <xf numFmtId="44" fontId="5" fillId="3" borderId="29" xfId="1" applyFont="1" applyFill="1" applyBorder="1" applyAlignment="1">
      <alignment vertical="center" wrapText="1"/>
    </xf>
    <xf numFmtId="0" fontId="5" fillId="3" borderId="29" xfId="0" applyFont="1" applyFill="1" applyBorder="1" applyAlignment="1">
      <alignment horizontal="center" vertical="center" wrapText="1"/>
    </xf>
    <xf numFmtId="49" fontId="16" fillId="0" borderId="29" xfId="0" applyNumberFormat="1" applyFont="1" applyBorder="1" applyAlignment="1">
      <alignment horizontal="center" vertical="center" wrapText="1"/>
    </xf>
    <xf numFmtId="0" fontId="16" fillId="4" borderId="29" xfId="0" applyFont="1" applyFill="1" applyBorder="1" applyAlignment="1">
      <alignment horizontal="center" vertical="center" wrapText="1"/>
    </xf>
    <xf numFmtId="0" fontId="5" fillId="4" borderId="48" xfId="0" applyFont="1" applyFill="1" applyBorder="1" applyAlignment="1">
      <alignment horizontal="left" vertical="center" wrapText="1"/>
    </xf>
    <xf numFmtId="0" fontId="15" fillId="4" borderId="29" xfId="0" applyFont="1" applyFill="1" applyBorder="1" applyAlignment="1">
      <alignment horizontal="center" vertical="center" wrapText="1"/>
    </xf>
    <xf numFmtId="1" fontId="15" fillId="4" borderId="29" xfId="0" applyNumberFormat="1" applyFont="1" applyFill="1" applyBorder="1" applyAlignment="1">
      <alignment horizontal="center" vertical="center" wrapText="1"/>
    </xf>
    <xf numFmtId="0" fontId="5" fillId="4" borderId="29" xfId="0" applyFont="1" applyFill="1" applyBorder="1" applyAlignment="1">
      <alignment vertical="center" wrapText="1"/>
    </xf>
    <xf numFmtId="44" fontId="14" fillId="4" borderId="29" xfId="1" applyFont="1" applyFill="1" applyBorder="1" applyAlignment="1">
      <alignment vertical="center" wrapText="1"/>
    </xf>
    <xf numFmtId="0" fontId="5" fillId="3" borderId="43" xfId="0" applyFont="1" applyFill="1" applyBorder="1" applyAlignment="1">
      <alignment horizontal="center" vertical="center" wrapText="1"/>
    </xf>
    <xf numFmtId="0" fontId="7" fillId="3" borderId="49" xfId="0" applyFont="1" applyFill="1" applyBorder="1" applyAlignment="1">
      <alignment horizontal="left" vertical="center" wrapText="1"/>
    </xf>
    <xf numFmtId="0" fontId="5" fillId="3" borderId="44" xfId="0" applyFont="1" applyFill="1" applyBorder="1" applyAlignment="1">
      <alignment horizontal="center" vertical="center" wrapText="1"/>
    </xf>
    <xf numFmtId="0" fontId="5" fillId="3" borderId="45" xfId="0" applyFont="1" applyFill="1" applyBorder="1" applyAlignment="1">
      <alignment horizontal="center" vertical="center" wrapText="1"/>
    </xf>
    <xf numFmtId="44" fontId="5" fillId="3" borderId="34" xfId="0" applyNumberFormat="1" applyFont="1" applyFill="1" applyBorder="1" applyAlignment="1">
      <alignment horizontal="center" vertical="center" wrapText="1"/>
    </xf>
    <xf numFmtId="0" fontId="7" fillId="3" borderId="29" xfId="0" applyFont="1" applyFill="1" applyBorder="1" applyAlignment="1">
      <alignment horizontal="left" vertical="center" wrapText="1"/>
    </xf>
    <xf numFmtId="44" fontId="5" fillId="3" borderId="29" xfId="0" applyNumberFormat="1" applyFont="1" applyFill="1" applyBorder="1" applyAlignment="1">
      <alignment horizontal="center" vertical="center" wrapText="1"/>
    </xf>
    <xf numFmtId="0" fontId="5" fillId="4" borderId="10" xfId="0" applyFont="1" applyFill="1" applyBorder="1" applyAlignment="1">
      <alignment horizontal="center" vertical="center" wrapText="1"/>
    </xf>
    <xf numFmtId="0" fontId="7" fillId="4" borderId="26" xfId="0" applyFont="1" applyFill="1" applyBorder="1" applyAlignment="1">
      <alignment horizontal="left" vertical="center" wrapText="1"/>
    </xf>
    <xf numFmtId="0" fontId="14" fillId="4" borderId="26" xfId="0" applyFont="1" applyFill="1" applyBorder="1" applyAlignment="1">
      <alignment horizontal="center" vertical="center" wrapText="1"/>
    </xf>
    <xf numFmtId="44" fontId="14" fillId="4" borderId="50" xfId="0" applyNumberFormat="1" applyFont="1" applyFill="1" applyBorder="1" applyAlignment="1">
      <alignment horizontal="center" vertical="center" wrapText="1"/>
    </xf>
    <xf numFmtId="0" fontId="16" fillId="4" borderId="25" xfId="0" applyFont="1" applyFill="1" applyBorder="1" applyAlignment="1">
      <alignment horizontal="center" vertical="center" wrapText="1"/>
    </xf>
    <xf numFmtId="0" fontId="15" fillId="4" borderId="26" xfId="0" applyFont="1" applyFill="1" applyBorder="1" applyAlignment="1">
      <alignment horizontal="center" vertical="center" wrapText="1"/>
    </xf>
    <xf numFmtId="44" fontId="14" fillId="4" borderId="26" xfId="1" applyFont="1" applyFill="1" applyBorder="1" applyAlignment="1">
      <alignment horizontal="center" vertical="center" wrapText="1"/>
    </xf>
    <xf numFmtId="44" fontId="14" fillId="4" borderId="27" xfId="1" applyFont="1" applyFill="1" applyBorder="1" applyAlignment="1">
      <alignment horizontal="center" vertical="center" wrapText="1"/>
    </xf>
    <xf numFmtId="0" fontId="16" fillId="4" borderId="26" xfId="0" applyFont="1" applyFill="1" applyBorder="1" applyAlignment="1">
      <alignment horizontal="justify" vertical="center" wrapText="1"/>
    </xf>
    <xf numFmtId="0" fontId="5" fillId="3" borderId="40" xfId="0" applyFont="1" applyFill="1" applyBorder="1" applyAlignment="1">
      <alignment horizontal="center" vertical="center" wrapText="1"/>
    </xf>
    <xf numFmtId="0" fontId="5" fillId="3" borderId="42" xfId="0" applyFont="1" applyFill="1" applyBorder="1" applyAlignment="1">
      <alignment horizontal="left" vertical="center" wrapText="1"/>
    </xf>
    <xf numFmtId="0" fontId="5" fillId="3" borderId="46" xfId="0" applyFont="1" applyFill="1" applyBorder="1" applyAlignment="1">
      <alignment horizontal="center" vertical="center" wrapText="1"/>
    </xf>
    <xf numFmtId="0" fontId="5" fillId="3" borderId="47" xfId="0" applyFont="1" applyFill="1" applyBorder="1" applyAlignment="1">
      <alignment horizontal="center" vertical="center" wrapText="1"/>
    </xf>
    <xf numFmtId="44" fontId="5" fillId="3" borderId="51" xfId="1" applyFont="1" applyFill="1" applyBorder="1" applyAlignment="1">
      <alignment vertical="center" wrapText="1"/>
    </xf>
    <xf numFmtId="0" fontId="16" fillId="3" borderId="29" xfId="0" applyFont="1" applyFill="1" applyBorder="1" applyAlignment="1">
      <alignment horizontal="center" vertical="center" wrapText="1"/>
    </xf>
    <xf numFmtId="44" fontId="14" fillId="3" borderId="53" xfId="1" applyFont="1" applyFill="1" applyBorder="1" applyAlignment="1">
      <alignment vertical="center" wrapText="1"/>
    </xf>
    <xf numFmtId="0" fontId="15" fillId="0" borderId="33" xfId="0" applyFont="1" applyFill="1" applyBorder="1" applyAlignment="1">
      <alignment horizontal="center" vertical="center" wrapText="1"/>
    </xf>
    <xf numFmtId="0" fontId="5" fillId="0" borderId="33" xfId="0" applyFont="1" applyFill="1" applyBorder="1" applyAlignment="1">
      <alignment vertical="center" wrapText="1"/>
    </xf>
    <xf numFmtId="0" fontId="15" fillId="0" borderId="26" xfId="0" applyFont="1" applyFill="1" applyBorder="1" applyAlignment="1">
      <alignment horizontal="center" vertical="center" wrapText="1"/>
    </xf>
    <xf numFmtId="0" fontId="15" fillId="3" borderId="52" xfId="0" applyFont="1" applyFill="1" applyBorder="1" applyAlignment="1">
      <alignment horizontal="center" vertical="center" wrapText="1"/>
    </xf>
    <xf numFmtId="1" fontId="15" fillId="3" borderId="12" xfId="0" applyNumberFormat="1" applyFont="1" applyFill="1" applyBorder="1" applyAlignment="1">
      <alignment horizontal="center" vertical="center" wrapText="1"/>
    </xf>
    <xf numFmtId="0" fontId="5" fillId="3" borderId="53" xfId="0" applyFont="1" applyFill="1" applyBorder="1" applyAlignment="1">
      <alignment vertical="center" wrapText="1"/>
    </xf>
    <xf numFmtId="0" fontId="5" fillId="3" borderId="52" xfId="0" applyFont="1" applyFill="1" applyBorder="1" applyAlignment="1">
      <alignment vertical="center" wrapText="1"/>
    </xf>
    <xf numFmtId="0" fontId="14" fillId="0" borderId="29" xfId="0" applyFont="1" applyFill="1" applyBorder="1" applyAlignment="1">
      <alignment horizontal="center" vertical="center" wrapText="1"/>
    </xf>
    <xf numFmtId="44" fontId="14" fillId="0" borderId="29" xfId="0" applyNumberFormat="1" applyFont="1" applyFill="1" applyBorder="1" applyAlignment="1">
      <alignment horizontal="center" vertical="center" wrapText="1"/>
    </xf>
    <xf numFmtId="0" fontId="14" fillId="0" borderId="26" xfId="0" applyFont="1" applyFill="1" applyBorder="1" applyAlignment="1">
      <alignment horizontal="center" vertical="center" wrapText="1"/>
    </xf>
    <xf numFmtId="44" fontId="14" fillId="0" borderId="50" xfId="0" applyNumberFormat="1" applyFont="1" applyFill="1" applyBorder="1" applyAlignment="1">
      <alignment horizontal="center" vertical="center" wrapText="1"/>
    </xf>
    <xf numFmtId="0" fontId="5" fillId="0" borderId="10" xfId="0" applyFont="1" applyFill="1" applyBorder="1" applyAlignment="1">
      <alignment horizontal="center" vertical="center" wrapText="1"/>
    </xf>
    <xf numFmtId="0" fontId="10" fillId="0" borderId="26" xfId="0" applyFont="1" applyFill="1" applyBorder="1" applyAlignment="1">
      <alignment horizontal="left" vertical="center" wrapText="1"/>
    </xf>
    <xf numFmtId="0" fontId="17" fillId="0" borderId="26" xfId="0" applyFont="1" applyFill="1" applyBorder="1" applyAlignment="1">
      <alignment horizontal="left" vertical="center" wrapText="1"/>
    </xf>
    <xf numFmtId="0" fontId="15" fillId="0" borderId="26" xfId="0" applyFont="1" applyFill="1" applyBorder="1" applyAlignment="1">
      <alignment horizontal="justify" vertical="center" wrapText="1"/>
    </xf>
    <xf numFmtId="44" fontId="14" fillId="0" borderId="26" xfId="1" applyFont="1" applyFill="1" applyBorder="1" applyAlignment="1">
      <alignment horizontal="center" vertical="center" wrapText="1"/>
    </xf>
    <xf numFmtId="44" fontId="14" fillId="0" borderId="27" xfId="1" applyFont="1" applyFill="1" applyBorder="1" applyAlignment="1">
      <alignment horizontal="center" vertical="center" wrapText="1"/>
    </xf>
    <xf numFmtId="0" fontId="15" fillId="0" borderId="29" xfId="0" applyFont="1" applyFill="1" applyBorder="1" applyAlignment="1">
      <alignment vertical="center" wrapText="1"/>
    </xf>
    <xf numFmtId="44" fontId="14" fillId="0" borderId="29" xfId="1" applyFont="1" applyFill="1" applyBorder="1" applyAlignment="1">
      <alignment horizontal="center" vertical="center" wrapText="1"/>
    </xf>
    <xf numFmtId="0" fontId="16" fillId="0" borderId="28" xfId="0" applyFont="1" applyFill="1" applyBorder="1" applyAlignment="1">
      <alignment horizontal="center" vertical="center" wrapText="1"/>
    </xf>
    <xf numFmtId="0" fontId="16" fillId="0" borderId="32" xfId="0" applyFont="1" applyBorder="1" applyAlignment="1">
      <alignment horizontal="center"/>
    </xf>
    <xf numFmtId="0" fontId="16" fillId="0" borderId="33" xfId="0" applyFont="1" applyBorder="1" applyAlignment="1">
      <alignment horizontal="center"/>
    </xf>
    <xf numFmtId="0" fontId="16" fillId="0" borderId="21" xfId="0" applyFont="1" applyBorder="1" applyAlignment="1">
      <alignment horizontal="center" vertical="center"/>
    </xf>
    <xf numFmtId="0" fontId="16" fillId="0" borderId="22" xfId="0" applyFont="1" applyBorder="1" applyAlignment="1">
      <alignment horizontal="center" vertical="center"/>
    </xf>
    <xf numFmtId="0" fontId="16" fillId="0" borderId="31" xfId="0" applyFont="1" applyBorder="1" applyAlignment="1">
      <alignment horizontal="center" vertical="center"/>
    </xf>
    <xf numFmtId="0" fontId="5" fillId="3" borderId="18" xfId="0" applyFont="1" applyFill="1" applyBorder="1" applyAlignment="1">
      <alignment horizontal="center" vertical="center" wrapText="1"/>
    </xf>
    <xf numFmtId="0" fontId="5" fillId="3" borderId="19" xfId="0" applyFont="1" applyFill="1" applyBorder="1" applyAlignment="1">
      <alignment horizontal="center" vertical="center" wrapText="1"/>
    </xf>
    <xf numFmtId="0" fontId="5" fillId="3" borderId="20" xfId="0" applyFont="1" applyFill="1" applyBorder="1" applyAlignment="1">
      <alignment horizontal="center" vertical="center" wrapText="1"/>
    </xf>
    <xf numFmtId="0" fontId="16" fillId="0" borderId="25" xfId="0" applyFont="1" applyBorder="1" applyAlignment="1">
      <alignment horizontal="center"/>
    </xf>
    <xf numFmtId="0" fontId="16" fillId="0" borderId="26" xfId="0" applyFont="1" applyBorder="1" applyAlignment="1">
      <alignment horizontal="center"/>
    </xf>
    <xf numFmtId="0" fontId="7" fillId="0" borderId="26" xfId="2" applyFont="1" applyBorder="1" applyAlignment="1">
      <alignment horizontal="center" vertical="center" wrapText="1"/>
    </xf>
    <xf numFmtId="0" fontId="7" fillId="0" borderId="29" xfId="2" applyFont="1" applyBorder="1" applyAlignment="1">
      <alignment horizontal="center" vertical="center" wrapText="1"/>
    </xf>
    <xf numFmtId="0" fontId="16" fillId="0" borderId="28" xfId="0" applyFont="1" applyBorder="1" applyAlignment="1">
      <alignment horizontal="center"/>
    </xf>
    <xf numFmtId="0" fontId="16" fillId="0" borderId="29" xfId="0" applyFont="1" applyBorder="1" applyAlignment="1">
      <alignment horizontal="center"/>
    </xf>
    <xf numFmtId="0" fontId="5" fillId="0" borderId="43" xfId="0" applyFont="1" applyFill="1" applyBorder="1" applyAlignment="1">
      <alignment horizontal="left" vertical="center" wrapText="1"/>
    </xf>
    <xf numFmtId="0" fontId="5" fillId="0" borderId="44" xfId="0" applyFont="1" applyFill="1" applyBorder="1" applyAlignment="1">
      <alignment horizontal="left" vertical="center" wrapText="1"/>
    </xf>
    <xf numFmtId="0" fontId="5" fillId="0" borderId="45" xfId="0" applyFont="1" applyFill="1" applyBorder="1" applyAlignment="1">
      <alignment horizontal="left" vertical="center" wrapText="1"/>
    </xf>
    <xf numFmtId="0" fontId="5" fillId="0" borderId="40" xfId="0" applyFont="1" applyFill="1" applyBorder="1" applyAlignment="1">
      <alignment horizontal="left" vertical="center" wrapText="1"/>
    </xf>
    <xf numFmtId="0" fontId="5" fillId="0" borderId="46" xfId="0" applyFont="1" applyFill="1" applyBorder="1" applyAlignment="1">
      <alignment horizontal="left" vertical="center" wrapText="1"/>
    </xf>
    <xf numFmtId="0" fontId="5" fillId="0" borderId="47" xfId="0" applyFont="1" applyFill="1" applyBorder="1" applyAlignment="1">
      <alignment horizontal="left" vertical="center" wrapText="1"/>
    </xf>
    <xf numFmtId="0" fontId="4" fillId="2" borderId="15" xfId="0" applyFont="1" applyFill="1" applyBorder="1" applyAlignment="1">
      <alignment horizontal="left" vertical="center" wrapText="1"/>
    </xf>
    <xf numFmtId="0" fontId="4" fillId="2" borderId="16"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0" fillId="0" borderId="2" xfId="0" applyBorder="1" applyAlignment="1">
      <alignment horizontal="center"/>
    </xf>
    <xf numFmtId="0" fontId="0" fillId="0" borderId="4" xfId="0" applyBorder="1" applyAlignment="1">
      <alignment horizontal="center"/>
    </xf>
    <xf numFmtId="0" fontId="0" fillId="0" borderId="0" xfId="0" applyAlignment="1">
      <alignment horizontal="center"/>
    </xf>
    <xf numFmtId="0" fontId="0" fillId="0" borderId="7" xfId="0" applyBorder="1" applyAlignment="1">
      <alignment horizontal="center"/>
    </xf>
    <xf numFmtId="0" fontId="0" fillId="0" borderId="9" xfId="0" applyBorder="1" applyAlignment="1">
      <alignment horizontal="center"/>
    </xf>
    <xf numFmtId="0" fontId="0" fillId="0" borderId="11" xfId="0" applyBorder="1" applyAlignment="1">
      <alignment horizontal="center"/>
    </xf>
    <xf numFmtId="0" fontId="2" fillId="0" borderId="5" xfId="0" applyFont="1" applyBorder="1" applyAlignment="1">
      <alignment horizontal="center" vertical="center" wrapText="1"/>
    </xf>
    <xf numFmtId="0" fontId="2" fillId="0" borderId="0" xfId="0" applyFont="1" applyAlignment="1">
      <alignment horizontal="center" vertical="center" wrapText="1"/>
    </xf>
    <xf numFmtId="0" fontId="2" fillId="0" borderId="6"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10" xfId="0" applyFont="1" applyBorder="1" applyAlignment="1">
      <alignment horizontal="center" vertical="center" wrapText="1"/>
    </xf>
    <xf numFmtId="0" fontId="4" fillId="2" borderId="14" xfId="0" applyFont="1" applyFill="1" applyBorder="1" applyAlignment="1">
      <alignment horizontal="left" vertical="center" wrapText="1"/>
    </xf>
    <xf numFmtId="0" fontId="4" fillId="2" borderId="12" xfId="0" applyFont="1" applyFill="1" applyBorder="1" applyAlignment="1">
      <alignment horizontal="left" vertical="center" wrapText="1"/>
    </xf>
    <xf numFmtId="0" fontId="4" fillId="2" borderId="13" xfId="0" applyFont="1" applyFill="1" applyBorder="1" applyAlignment="1">
      <alignment horizontal="left" vertical="center" wrapText="1"/>
    </xf>
    <xf numFmtId="0" fontId="16" fillId="0" borderId="14" xfId="0" applyFont="1" applyFill="1" applyBorder="1" applyAlignment="1">
      <alignment horizontal="center" vertical="center" wrapText="1"/>
    </xf>
    <xf numFmtId="1" fontId="15" fillId="0" borderId="26" xfId="0" applyNumberFormat="1" applyFont="1" applyFill="1" applyBorder="1" applyAlignment="1">
      <alignment horizontal="center" vertical="center" wrapText="1"/>
    </xf>
    <xf numFmtId="0" fontId="7" fillId="0" borderId="12" xfId="0" applyFont="1" applyFill="1" applyBorder="1" applyAlignment="1">
      <alignment horizontal="center" vertical="center" wrapText="1"/>
    </xf>
    <xf numFmtId="44" fontId="10" fillId="0" borderId="52" xfId="1" applyFont="1" applyFill="1" applyBorder="1" applyAlignment="1">
      <alignment vertical="center" wrapText="1"/>
    </xf>
    <xf numFmtId="1" fontId="15" fillId="0" borderId="33" xfId="0" applyNumberFormat="1"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0" xfId="0" applyFont="1" applyFill="1" applyAlignment="1">
      <alignment horizontal="center" vertical="center" wrapText="1"/>
    </xf>
    <xf numFmtId="0" fontId="2" fillId="0" borderId="6" xfId="0" applyFont="1" applyFill="1" applyBorder="1" applyAlignment="1">
      <alignment horizontal="center" vertical="center" wrapText="1"/>
    </xf>
  </cellXfs>
  <cellStyles count="13">
    <cellStyle name="Millares 2" xfId="9"/>
    <cellStyle name="Moneda" xfId="1" builtinId="4"/>
    <cellStyle name="Moneda 2" xfId="7"/>
    <cellStyle name="Normal" xfId="0" builtinId="0"/>
    <cellStyle name="Normal 14" xfId="5"/>
    <cellStyle name="Normal 2" xfId="3"/>
    <cellStyle name="Normal 2 2" xfId="12"/>
    <cellStyle name="Normal 2 2 2" xfId="11"/>
    <cellStyle name="Normal 3" xfId="4"/>
    <cellStyle name="Normal 5" xfId="6"/>
    <cellStyle name="Normal_modelo ACTA OBRA y MODIFICACION" xfId="2"/>
    <cellStyle name="Porcentaje 2" xfId="10"/>
    <cellStyle name="Porcentual 9"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4"/>
  <sheetViews>
    <sheetView tabSelected="1" view="pageBreakPreview" topLeftCell="A31" zoomScale="118" zoomScaleNormal="100" zoomScaleSheetLayoutView="118" workbookViewId="0">
      <selection activeCell="G15" sqref="G15"/>
    </sheetView>
  </sheetViews>
  <sheetFormatPr baseColWidth="10" defaultRowHeight="15"/>
  <cols>
    <col min="1" max="1" width="7.5703125" customWidth="1"/>
    <col min="2" max="2" width="73.140625" customWidth="1"/>
    <col min="3" max="3" width="6.28515625" customWidth="1"/>
    <col min="4" max="4" width="7.85546875" customWidth="1"/>
    <col min="5" max="5" width="16.140625" customWidth="1"/>
    <col min="6" max="6" width="20.28515625" customWidth="1"/>
  </cols>
  <sheetData>
    <row r="1" spans="1:6" ht="18.600000000000001" customHeight="1">
      <c r="A1" s="138" t="s">
        <v>0</v>
      </c>
      <c r="B1" s="139"/>
      <c r="C1" s="139"/>
      <c r="D1" s="140"/>
      <c r="E1" s="141"/>
      <c r="F1" s="142"/>
    </row>
    <row r="2" spans="1:6" ht="14.45" customHeight="1">
      <c r="A2" s="161" t="s">
        <v>132</v>
      </c>
      <c r="B2" s="162"/>
      <c r="C2" s="162"/>
      <c r="D2" s="163"/>
      <c r="E2" s="143"/>
      <c r="F2" s="144"/>
    </row>
    <row r="3" spans="1:6" ht="14.45" customHeight="1">
      <c r="A3" s="147" t="s">
        <v>1</v>
      </c>
      <c r="B3" s="148"/>
      <c r="C3" s="148"/>
      <c r="D3" s="149"/>
      <c r="E3" s="143"/>
      <c r="F3" s="144"/>
    </row>
    <row r="4" spans="1:6" ht="73.5" customHeight="1">
      <c r="A4" s="150" t="s">
        <v>133</v>
      </c>
      <c r="B4" s="151"/>
      <c r="C4" s="151"/>
      <c r="D4" s="152"/>
      <c r="E4" s="145"/>
      <c r="F4" s="146"/>
    </row>
    <row r="5" spans="1:6">
      <c r="A5" s="1"/>
      <c r="B5" s="2"/>
      <c r="C5" s="2"/>
      <c r="D5" s="2"/>
      <c r="E5" s="3"/>
      <c r="F5" s="4"/>
    </row>
    <row r="6" spans="1:6" ht="14.45" customHeight="1">
      <c r="A6" s="153" t="s">
        <v>2</v>
      </c>
      <c r="B6" s="154"/>
      <c r="C6" s="154"/>
      <c r="D6" s="154"/>
      <c r="E6" s="154"/>
      <c r="F6" s="155"/>
    </row>
    <row r="7" spans="1:6">
      <c r="A7" s="153" t="s">
        <v>3</v>
      </c>
      <c r="B7" s="154"/>
      <c r="C7" s="154"/>
      <c r="D7" s="154"/>
      <c r="E7" s="154"/>
      <c r="F7" s="155"/>
    </row>
    <row r="8" spans="1:6" ht="14.45" customHeight="1">
      <c r="A8" s="153" t="s">
        <v>4</v>
      </c>
      <c r="B8" s="154"/>
      <c r="C8" s="154"/>
      <c r="D8" s="154"/>
      <c r="E8" s="154"/>
      <c r="F8" s="155"/>
    </row>
    <row r="9" spans="1:6" ht="14.45" customHeight="1">
      <c r="A9" s="153" t="s">
        <v>5</v>
      </c>
      <c r="B9" s="154"/>
      <c r="C9" s="154"/>
      <c r="D9" s="154"/>
      <c r="E9" s="154"/>
      <c r="F9" s="155"/>
    </row>
    <row r="10" spans="1:6">
      <c r="A10" s="153" t="s">
        <v>6</v>
      </c>
      <c r="B10" s="154"/>
      <c r="C10" s="154"/>
      <c r="D10" s="154"/>
      <c r="E10" s="154"/>
      <c r="F10" s="155"/>
    </row>
    <row r="11" spans="1:6" ht="14.45" customHeight="1">
      <c r="A11" s="153" t="s">
        <v>7</v>
      </c>
      <c r="B11" s="154"/>
      <c r="C11" s="154"/>
      <c r="D11" s="154"/>
      <c r="E11" s="154"/>
      <c r="F11" s="155"/>
    </row>
    <row r="12" spans="1:6" ht="14.45" customHeight="1" thickBot="1">
      <c r="A12" s="135" t="s">
        <v>8</v>
      </c>
      <c r="B12" s="136"/>
      <c r="C12" s="136"/>
      <c r="D12" s="136"/>
      <c r="E12" s="136"/>
      <c r="F12" s="137"/>
    </row>
    <row r="13" spans="1:6" ht="15.75" thickBot="1"/>
    <row r="14" spans="1:6" ht="15" customHeight="1" thickBot="1">
      <c r="A14" s="120"/>
      <c r="B14" s="121"/>
      <c r="C14" s="121"/>
      <c r="D14" s="121"/>
      <c r="E14" s="121"/>
      <c r="F14" s="122"/>
    </row>
    <row r="15" spans="1:6">
      <c r="A15" s="9" t="s">
        <v>9</v>
      </c>
      <c r="B15" s="10" t="s">
        <v>10</v>
      </c>
      <c r="C15" s="10" t="s">
        <v>11</v>
      </c>
      <c r="D15" s="10" t="s">
        <v>12</v>
      </c>
      <c r="E15" s="11" t="s">
        <v>13</v>
      </c>
      <c r="F15" s="12" t="s">
        <v>14</v>
      </c>
    </row>
    <row r="16" spans="1:6" ht="31.5" customHeight="1">
      <c r="A16" s="72">
        <v>1</v>
      </c>
      <c r="B16" s="73" t="s">
        <v>93</v>
      </c>
      <c r="C16" s="74"/>
      <c r="D16" s="74"/>
      <c r="E16" s="75"/>
      <c r="F16" s="76">
        <f>SUM(F24:F38)</f>
        <v>0</v>
      </c>
    </row>
    <row r="17" spans="1:6" ht="27.75" customHeight="1">
      <c r="A17" s="64">
        <v>1.1000000000000001</v>
      </c>
      <c r="B17" s="77" t="s">
        <v>99</v>
      </c>
      <c r="C17" s="64"/>
      <c r="D17" s="64"/>
      <c r="E17" s="64"/>
      <c r="F17" s="78"/>
    </row>
    <row r="18" spans="1:6" ht="31.5" customHeight="1">
      <c r="A18" s="49" t="s">
        <v>100</v>
      </c>
      <c r="B18" s="56" t="s">
        <v>101</v>
      </c>
      <c r="C18" s="102" t="s">
        <v>34</v>
      </c>
      <c r="D18" s="102">
        <v>57.12</v>
      </c>
      <c r="E18" s="102"/>
      <c r="F18" s="103"/>
    </row>
    <row r="19" spans="1:6" ht="27.75" customHeight="1">
      <c r="A19" s="106" t="s">
        <v>102</v>
      </c>
      <c r="B19" s="107" t="s">
        <v>121</v>
      </c>
      <c r="C19" s="104" t="s">
        <v>34</v>
      </c>
      <c r="D19" s="104">
        <v>31.82</v>
      </c>
      <c r="E19" s="104"/>
      <c r="F19" s="105"/>
    </row>
    <row r="20" spans="1:6" ht="27" customHeight="1">
      <c r="A20" s="106" t="s">
        <v>103</v>
      </c>
      <c r="B20" s="107" t="s">
        <v>105</v>
      </c>
      <c r="C20" s="104" t="s">
        <v>34</v>
      </c>
      <c r="D20" s="104">
        <v>31.82</v>
      </c>
      <c r="E20" s="104"/>
      <c r="F20" s="105"/>
    </row>
    <row r="21" spans="1:6" ht="21" customHeight="1">
      <c r="A21" s="106" t="s">
        <v>104</v>
      </c>
      <c r="B21" s="107" t="s">
        <v>106</v>
      </c>
      <c r="C21" s="104" t="s">
        <v>34</v>
      </c>
      <c r="D21" s="104">
        <v>10.6</v>
      </c>
      <c r="E21" s="104"/>
      <c r="F21" s="105"/>
    </row>
    <row r="22" spans="1:6" ht="39" customHeight="1">
      <c r="A22" s="106"/>
      <c r="B22" s="108" t="s">
        <v>110</v>
      </c>
      <c r="C22" s="104"/>
      <c r="D22" s="104"/>
      <c r="E22" s="104"/>
      <c r="F22" s="105"/>
    </row>
    <row r="23" spans="1:6" ht="26.25" customHeight="1">
      <c r="A23" s="79">
        <v>1.2</v>
      </c>
      <c r="B23" s="80" t="s">
        <v>107</v>
      </c>
      <c r="C23" s="81"/>
      <c r="D23" s="81"/>
      <c r="E23" s="81"/>
      <c r="F23" s="82"/>
    </row>
    <row r="24" spans="1:6" ht="43.5" customHeight="1">
      <c r="A24" s="36" t="s">
        <v>108</v>
      </c>
      <c r="B24" s="112" t="s">
        <v>36</v>
      </c>
      <c r="C24" s="97" t="s">
        <v>34</v>
      </c>
      <c r="D24" s="97">
        <v>6.53</v>
      </c>
      <c r="E24" s="110"/>
      <c r="F24" s="111"/>
    </row>
    <row r="25" spans="1:6" ht="26.25" customHeight="1">
      <c r="A25" s="36" t="s">
        <v>109</v>
      </c>
      <c r="B25" s="109" t="s">
        <v>98</v>
      </c>
      <c r="C25" s="97" t="s">
        <v>38</v>
      </c>
      <c r="D25" s="97">
        <v>46.4</v>
      </c>
      <c r="E25" s="110"/>
      <c r="F25" s="111"/>
    </row>
    <row r="26" spans="1:6" ht="31.5" customHeight="1">
      <c r="A26" s="83">
        <v>1.3</v>
      </c>
      <c r="B26" s="87" t="s">
        <v>111</v>
      </c>
      <c r="C26" s="84"/>
      <c r="D26" s="84"/>
      <c r="E26" s="85"/>
      <c r="F26" s="86"/>
    </row>
    <row r="27" spans="1:6" ht="143.25" customHeight="1">
      <c r="A27" s="36" t="s">
        <v>112</v>
      </c>
      <c r="B27" s="109" t="s">
        <v>149</v>
      </c>
      <c r="C27" s="97" t="s">
        <v>27</v>
      </c>
      <c r="D27" s="97">
        <v>1</v>
      </c>
      <c r="E27" s="110"/>
      <c r="F27" s="111"/>
    </row>
    <row r="28" spans="1:6" ht="29.25" customHeight="1">
      <c r="A28" s="36" t="s">
        <v>113</v>
      </c>
      <c r="B28" s="109" t="s">
        <v>141</v>
      </c>
      <c r="C28" s="97" t="s">
        <v>35</v>
      </c>
      <c r="D28" s="97">
        <v>6200</v>
      </c>
      <c r="E28" s="110"/>
      <c r="F28" s="111"/>
    </row>
    <row r="29" spans="1:6" ht="29.25" customHeight="1">
      <c r="A29" s="36" t="s">
        <v>114</v>
      </c>
      <c r="B29" s="109" t="s">
        <v>127</v>
      </c>
      <c r="C29" s="97" t="s">
        <v>38</v>
      </c>
      <c r="D29" s="97">
        <v>170</v>
      </c>
      <c r="E29" s="110"/>
      <c r="F29" s="111"/>
    </row>
    <row r="30" spans="1:6" ht="32.25" customHeight="1">
      <c r="A30" s="36" t="s">
        <v>126</v>
      </c>
      <c r="B30" s="109" t="s">
        <v>37</v>
      </c>
      <c r="C30" s="97" t="s">
        <v>26</v>
      </c>
      <c r="D30" s="97">
        <v>1</v>
      </c>
      <c r="E30" s="110"/>
      <c r="F30" s="111"/>
    </row>
    <row r="31" spans="1:6" ht="29.25" customHeight="1">
      <c r="A31" s="83">
        <v>1.4</v>
      </c>
      <c r="B31" s="87" t="s">
        <v>115</v>
      </c>
      <c r="C31" s="84"/>
      <c r="D31" s="84"/>
      <c r="E31" s="85"/>
      <c r="F31" s="86"/>
    </row>
    <row r="32" spans="1:6" ht="29.25" customHeight="1">
      <c r="A32" s="114" t="s">
        <v>116</v>
      </c>
      <c r="B32" s="109" t="s">
        <v>136</v>
      </c>
      <c r="C32" s="97" t="s">
        <v>34</v>
      </c>
      <c r="D32" s="29">
        <v>156.47999999999999</v>
      </c>
      <c r="E32" s="113"/>
      <c r="F32" s="111"/>
    </row>
    <row r="33" spans="1:6" ht="31.5" customHeight="1">
      <c r="A33" s="114" t="s">
        <v>117</v>
      </c>
      <c r="B33" s="39" t="s">
        <v>120</v>
      </c>
      <c r="C33" s="97" t="s">
        <v>34</v>
      </c>
      <c r="D33" s="29">
        <v>40</v>
      </c>
      <c r="E33" s="113"/>
      <c r="F33" s="111"/>
    </row>
    <row r="34" spans="1:6" ht="28.5" customHeight="1">
      <c r="A34" s="114" t="s">
        <v>118</v>
      </c>
      <c r="B34" s="109" t="s">
        <v>139</v>
      </c>
      <c r="C34" s="97" t="s">
        <v>34</v>
      </c>
      <c r="D34" s="29">
        <v>120</v>
      </c>
      <c r="E34" s="113"/>
      <c r="F34" s="111"/>
    </row>
    <row r="35" spans="1:6" ht="28.5" customHeight="1">
      <c r="A35" s="156" t="s">
        <v>119</v>
      </c>
      <c r="B35" s="109" t="s">
        <v>140</v>
      </c>
      <c r="C35" s="97" t="s">
        <v>34</v>
      </c>
      <c r="D35" s="29">
        <v>40</v>
      </c>
      <c r="E35" s="113"/>
      <c r="F35" s="111"/>
    </row>
    <row r="36" spans="1:6" ht="28.5" customHeight="1">
      <c r="A36" s="156" t="s">
        <v>122</v>
      </c>
      <c r="B36" s="109" t="s">
        <v>144</v>
      </c>
      <c r="C36" s="97" t="s">
        <v>34</v>
      </c>
      <c r="D36" s="29">
        <v>32</v>
      </c>
      <c r="E36" s="113"/>
      <c r="F36" s="111"/>
    </row>
    <row r="37" spans="1:6" ht="30.75" customHeight="1">
      <c r="A37" s="156" t="s">
        <v>137</v>
      </c>
      <c r="B37" s="109" t="s">
        <v>142</v>
      </c>
      <c r="C37" s="97" t="s">
        <v>38</v>
      </c>
      <c r="D37" s="29">
        <v>200</v>
      </c>
      <c r="E37" s="113"/>
      <c r="F37" s="111"/>
    </row>
    <row r="38" spans="1:6" ht="21.75" customHeight="1">
      <c r="A38" s="156" t="s">
        <v>138</v>
      </c>
      <c r="B38" s="39" t="s">
        <v>143</v>
      </c>
      <c r="C38" s="97" t="s">
        <v>38</v>
      </c>
      <c r="D38" s="29">
        <v>200</v>
      </c>
      <c r="E38" s="113"/>
      <c r="F38" s="111"/>
    </row>
    <row r="39" spans="1:6" ht="31.5" customHeight="1" thickBot="1">
      <c r="A39" s="40">
        <v>2</v>
      </c>
      <c r="B39" s="38" t="s">
        <v>123</v>
      </c>
      <c r="C39" s="24"/>
      <c r="D39" s="24"/>
      <c r="E39" s="23"/>
      <c r="F39" s="21"/>
    </row>
    <row r="40" spans="1:6" ht="45" customHeight="1">
      <c r="A40" s="49">
        <v>2.1</v>
      </c>
      <c r="B40" s="52" t="s">
        <v>43</v>
      </c>
      <c r="C40" s="35" t="s">
        <v>38</v>
      </c>
      <c r="D40" s="35">
        <v>690</v>
      </c>
      <c r="E40" s="53"/>
      <c r="F40" s="54"/>
    </row>
    <row r="41" spans="1:6" ht="51" customHeight="1">
      <c r="A41" s="49">
        <v>2.2000000000000002</v>
      </c>
      <c r="B41" s="55" t="s">
        <v>46</v>
      </c>
      <c r="C41" s="35" t="s">
        <v>38</v>
      </c>
      <c r="D41" s="35">
        <v>550</v>
      </c>
      <c r="E41" s="53"/>
      <c r="F41" s="54"/>
    </row>
    <row r="42" spans="1:6" ht="99.75" customHeight="1">
      <c r="A42" s="49">
        <v>2.2999999999999998</v>
      </c>
      <c r="B42" s="56" t="s">
        <v>42</v>
      </c>
      <c r="C42" s="35" t="s">
        <v>38</v>
      </c>
      <c r="D42" s="35">
        <v>140</v>
      </c>
      <c r="E42" s="53"/>
      <c r="F42" s="54"/>
    </row>
    <row r="43" spans="1:6" ht="45" customHeight="1">
      <c r="A43" s="49">
        <v>2.4</v>
      </c>
      <c r="B43" s="57" t="s">
        <v>44</v>
      </c>
      <c r="C43" s="35" t="s">
        <v>33</v>
      </c>
      <c r="D43" s="35">
        <v>12</v>
      </c>
      <c r="E43" s="53"/>
      <c r="F43" s="54"/>
    </row>
    <row r="44" spans="1:6" ht="52.5" customHeight="1">
      <c r="A44" s="49">
        <v>2.5</v>
      </c>
      <c r="B44" s="57" t="s">
        <v>40</v>
      </c>
      <c r="C44" s="35" t="s">
        <v>33</v>
      </c>
      <c r="D44" s="35">
        <v>12</v>
      </c>
      <c r="E44" s="53"/>
      <c r="F44" s="54"/>
    </row>
    <row r="45" spans="1:6" ht="73.5" customHeight="1">
      <c r="A45" s="50">
        <v>2.6</v>
      </c>
      <c r="B45" s="58" t="s">
        <v>41</v>
      </c>
      <c r="C45" s="35" t="s">
        <v>38</v>
      </c>
      <c r="D45" s="35">
        <v>920</v>
      </c>
      <c r="E45" s="59"/>
      <c r="F45" s="54"/>
    </row>
    <row r="46" spans="1:6" ht="96.75" customHeight="1">
      <c r="A46" s="50">
        <v>2.7</v>
      </c>
      <c r="B46" s="58" t="s">
        <v>39</v>
      </c>
      <c r="C46" s="35" t="s">
        <v>38</v>
      </c>
      <c r="D46" s="35">
        <v>800</v>
      </c>
      <c r="E46" s="59"/>
      <c r="F46" s="54"/>
    </row>
    <row r="47" spans="1:6" ht="67.5" customHeight="1">
      <c r="A47" s="50">
        <v>2.8</v>
      </c>
      <c r="B47" s="56" t="s">
        <v>56</v>
      </c>
      <c r="C47" s="35" t="s">
        <v>38</v>
      </c>
      <c r="D47" s="35">
        <v>400</v>
      </c>
      <c r="E47" s="59"/>
      <c r="F47" s="54"/>
    </row>
    <row r="48" spans="1:6" ht="108.75" customHeight="1">
      <c r="A48" s="50">
        <v>2.9</v>
      </c>
      <c r="B48" s="56" t="s">
        <v>53</v>
      </c>
      <c r="C48" s="35" t="s">
        <v>33</v>
      </c>
      <c r="D48" s="35">
        <v>400</v>
      </c>
      <c r="E48" s="59"/>
      <c r="F48" s="54"/>
    </row>
    <row r="49" spans="1:6" ht="69" customHeight="1">
      <c r="A49" s="62" t="s">
        <v>60</v>
      </c>
      <c r="B49" s="56" t="s">
        <v>94</v>
      </c>
      <c r="C49" s="35" t="s">
        <v>26</v>
      </c>
      <c r="D49" s="35">
        <v>217</v>
      </c>
      <c r="E49" s="59"/>
      <c r="F49" s="54"/>
    </row>
    <row r="50" spans="1:6" ht="75" customHeight="1">
      <c r="A50" s="50">
        <v>2.11</v>
      </c>
      <c r="B50" s="56" t="s">
        <v>95</v>
      </c>
      <c r="C50" s="35" t="s">
        <v>26</v>
      </c>
      <c r="D50" s="35">
        <v>211</v>
      </c>
      <c r="E50" s="59"/>
      <c r="F50" s="54"/>
    </row>
    <row r="51" spans="1:6" ht="27" customHeight="1">
      <c r="A51" s="158">
        <v>2.12</v>
      </c>
      <c r="B51" s="56" t="s">
        <v>154</v>
      </c>
      <c r="C51" s="35" t="s">
        <v>26</v>
      </c>
      <c r="D51" s="35">
        <v>16</v>
      </c>
      <c r="E51" s="59"/>
      <c r="F51" s="159"/>
    </row>
    <row r="52" spans="1:6" ht="33.75" customHeight="1">
      <c r="A52" s="158">
        <v>2.13</v>
      </c>
      <c r="B52" s="56" t="s">
        <v>155</v>
      </c>
      <c r="C52" s="35" t="s">
        <v>26</v>
      </c>
      <c r="D52" s="35">
        <v>16</v>
      </c>
      <c r="E52" s="59"/>
      <c r="F52" s="159"/>
    </row>
    <row r="53" spans="1:6" ht="34.5" customHeight="1">
      <c r="A53" s="51">
        <v>2.14</v>
      </c>
      <c r="B53" s="56" t="s">
        <v>52</v>
      </c>
      <c r="C53" s="35" t="s">
        <v>26</v>
      </c>
      <c r="D53" s="35">
        <v>21</v>
      </c>
      <c r="E53" s="59"/>
      <c r="F53" s="60"/>
    </row>
    <row r="54" spans="1:6" ht="47.25" customHeight="1">
      <c r="A54" s="51">
        <v>2.15</v>
      </c>
      <c r="B54" s="56" t="s">
        <v>54</v>
      </c>
      <c r="C54" s="35" t="s">
        <v>27</v>
      </c>
      <c r="D54" s="35">
        <v>1</v>
      </c>
      <c r="E54" s="59"/>
      <c r="F54" s="60"/>
    </row>
    <row r="55" spans="1:6" ht="60" customHeight="1">
      <c r="A55" s="51">
        <v>2.16</v>
      </c>
      <c r="B55" s="56" t="s">
        <v>55</v>
      </c>
      <c r="C55" s="35" t="s">
        <v>27</v>
      </c>
      <c r="D55" s="35">
        <v>1</v>
      </c>
      <c r="E55" s="59"/>
      <c r="F55" s="60"/>
    </row>
    <row r="56" spans="1:6" ht="33.75" customHeight="1">
      <c r="A56" s="40">
        <v>3</v>
      </c>
      <c r="B56" s="45" t="s">
        <v>79</v>
      </c>
      <c r="C56" s="46"/>
      <c r="D56" s="46"/>
      <c r="E56" s="47"/>
      <c r="F56" s="48"/>
    </row>
    <row r="57" spans="1:6" ht="56.25" customHeight="1">
      <c r="A57" s="41">
        <v>3.1</v>
      </c>
      <c r="B57" s="39" t="s">
        <v>45</v>
      </c>
      <c r="C57" s="13" t="s">
        <v>38</v>
      </c>
      <c r="D57" s="42">
        <v>800</v>
      </c>
      <c r="E57" s="43"/>
      <c r="F57" s="44"/>
    </row>
    <row r="58" spans="1:6" ht="55.5" customHeight="1">
      <c r="A58" s="41">
        <v>3.2</v>
      </c>
      <c r="B58" s="39" t="s">
        <v>47</v>
      </c>
      <c r="C58" s="13" t="s">
        <v>38</v>
      </c>
      <c r="D58" s="42">
        <v>600</v>
      </c>
      <c r="E58" s="43"/>
      <c r="F58" s="44"/>
    </row>
    <row r="59" spans="1:6" ht="96" customHeight="1">
      <c r="A59" s="41">
        <v>3.3</v>
      </c>
      <c r="B59" s="39" t="s">
        <v>48</v>
      </c>
      <c r="C59" s="13" t="s">
        <v>38</v>
      </c>
      <c r="D59" s="42">
        <v>200</v>
      </c>
      <c r="E59" s="43"/>
      <c r="F59" s="44"/>
    </row>
    <row r="60" spans="1:6" ht="54.75" customHeight="1">
      <c r="A60" s="41">
        <v>3.4</v>
      </c>
      <c r="B60" s="39" t="s">
        <v>49</v>
      </c>
      <c r="C60" s="13" t="s">
        <v>33</v>
      </c>
      <c r="D60" s="42">
        <v>80</v>
      </c>
      <c r="E60" s="43"/>
      <c r="F60" s="44"/>
    </row>
    <row r="61" spans="1:6" ht="45" customHeight="1">
      <c r="A61" s="41">
        <v>3.5</v>
      </c>
      <c r="B61" s="39" t="s">
        <v>40</v>
      </c>
      <c r="C61" s="13" t="s">
        <v>33</v>
      </c>
      <c r="D61" s="42">
        <v>80</v>
      </c>
      <c r="E61" s="43"/>
      <c r="F61" s="44"/>
    </row>
    <row r="62" spans="1:6" ht="69.75" customHeight="1">
      <c r="A62" s="41">
        <v>3.6</v>
      </c>
      <c r="B62" s="39" t="s">
        <v>50</v>
      </c>
      <c r="C62" s="13" t="s">
        <v>38</v>
      </c>
      <c r="D62" s="42">
        <v>1200</v>
      </c>
      <c r="E62" s="43"/>
      <c r="F62" s="44"/>
    </row>
    <row r="63" spans="1:6" ht="93.75" customHeight="1">
      <c r="A63" s="41">
        <v>3.7</v>
      </c>
      <c r="B63" s="39" t="s">
        <v>39</v>
      </c>
      <c r="C63" s="13" t="s">
        <v>38</v>
      </c>
      <c r="D63" s="42">
        <v>670</v>
      </c>
      <c r="E63" s="43"/>
      <c r="F63" s="44"/>
    </row>
    <row r="64" spans="1:6" ht="93" customHeight="1">
      <c r="A64" s="41">
        <v>3.8</v>
      </c>
      <c r="B64" s="39" t="s">
        <v>96</v>
      </c>
      <c r="C64" s="13" t="s">
        <v>38</v>
      </c>
      <c r="D64" s="42">
        <v>220</v>
      </c>
      <c r="E64" s="43"/>
      <c r="F64" s="44"/>
    </row>
    <row r="65" spans="1:6" ht="108.75" customHeight="1">
      <c r="A65" s="41">
        <v>3.9</v>
      </c>
      <c r="B65" s="39" t="s">
        <v>51</v>
      </c>
      <c r="C65" s="13" t="s">
        <v>33</v>
      </c>
      <c r="D65" s="42">
        <v>420</v>
      </c>
      <c r="E65" s="43"/>
      <c r="F65" s="44"/>
    </row>
    <row r="66" spans="1:6" ht="60" customHeight="1">
      <c r="A66" s="65" t="s">
        <v>97</v>
      </c>
      <c r="B66" s="39" t="s">
        <v>131</v>
      </c>
      <c r="C66" s="13" t="s">
        <v>26</v>
      </c>
      <c r="D66" s="42">
        <v>212</v>
      </c>
      <c r="E66" s="43"/>
      <c r="F66" s="44"/>
    </row>
    <row r="67" spans="1:6" ht="69" customHeight="1">
      <c r="A67" s="41">
        <v>3.11</v>
      </c>
      <c r="B67" s="39" t="s">
        <v>130</v>
      </c>
      <c r="C67" s="13" t="s">
        <v>26</v>
      </c>
      <c r="D67" s="42">
        <v>212</v>
      </c>
      <c r="E67" s="43"/>
      <c r="F67" s="44"/>
    </row>
    <row r="68" spans="1:6" ht="31.5" customHeight="1">
      <c r="A68" s="41">
        <v>3.12</v>
      </c>
      <c r="B68" s="39" t="s">
        <v>57</v>
      </c>
      <c r="C68" s="13" t="s">
        <v>26</v>
      </c>
      <c r="D68" s="42">
        <v>2</v>
      </c>
      <c r="E68" s="43"/>
      <c r="F68" s="44"/>
    </row>
    <row r="69" spans="1:6" ht="40.5" customHeight="1">
      <c r="A69" s="41">
        <v>3.13</v>
      </c>
      <c r="B69" s="39" t="s">
        <v>59</v>
      </c>
      <c r="C69" s="13" t="s">
        <v>27</v>
      </c>
      <c r="D69" s="42">
        <v>1</v>
      </c>
      <c r="E69" s="43"/>
      <c r="F69" s="44"/>
    </row>
    <row r="70" spans="1:6" ht="56.25" customHeight="1">
      <c r="A70" s="41">
        <v>3.14</v>
      </c>
      <c r="B70" s="39" t="s">
        <v>58</v>
      </c>
      <c r="C70" s="13" t="s">
        <v>27</v>
      </c>
      <c r="D70" s="42">
        <v>1</v>
      </c>
      <c r="E70" s="43"/>
      <c r="F70" s="44"/>
    </row>
    <row r="71" spans="1:6" ht="30" customHeight="1">
      <c r="A71" s="66">
        <v>4</v>
      </c>
      <c r="B71" s="67" t="s">
        <v>77</v>
      </c>
      <c r="C71" s="68"/>
      <c r="D71" s="69"/>
      <c r="E71" s="70"/>
      <c r="F71" s="71"/>
    </row>
    <row r="72" spans="1:6" ht="21.75" customHeight="1">
      <c r="A72" s="41">
        <v>4.0999999999999996</v>
      </c>
      <c r="B72" s="39" t="s">
        <v>62</v>
      </c>
      <c r="C72" s="13" t="s">
        <v>26</v>
      </c>
      <c r="D72" s="42">
        <v>19</v>
      </c>
      <c r="E72" s="43"/>
      <c r="F72" s="44"/>
    </row>
    <row r="73" spans="1:6" ht="18" customHeight="1">
      <c r="A73" s="41">
        <v>4.2</v>
      </c>
      <c r="B73" s="39" t="s">
        <v>63</v>
      </c>
      <c r="C73" s="13" t="s">
        <v>26</v>
      </c>
      <c r="D73" s="42">
        <v>25</v>
      </c>
      <c r="E73" s="43"/>
      <c r="F73" s="44"/>
    </row>
    <row r="74" spans="1:6" ht="20.25" customHeight="1">
      <c r="A74" s="41">
        <v>4.3</v>
      </c>
      <c r="B74" s="39" t="s">
        <v>64</v>
      </c>
      <c r="C74" s="13" t="s">
        <v>26</v>
      </c>
      <c r="D74" s="42">
        <v>50</v>
      </c>
      <c r="E74" s="43"/>
      <c r="F74" s="44"/>
    </row>
    <row r="75" spans="1:6" ht="15.75" customHeight="1">
      <c r="A75" s="41">
        <v>4.4000000000000004</v>
      </c>
      <c r="B75" s="39" t="s">
        <v>65</v>
      </c>
      <c r="C75" s="13" t="s">
        <v>26</v>
      </c>
      <c r="D75" s="42">
        <v>80</v>
      </c>
      <c r="E75" s="43"/>
      <c r="F75" s="44"/>
    </row>
    <row r="76" spans="1:6" ht="20.25" customHeight="1">
      <c r="A76" s="41">
        <v>4.5</v>
      </c>
      <c r="B76" s="39" t="s">
        <v>66</v>
      </c>
      <c r="C76" s="13" t="s">
        <v>26</v>
      </c>
      <c r="D76" s="42">
        <v>50</v>
      </c>
      <c r="E76" s="43"/>
      <c r="F76" s="44"/>
    </row>
    <row r="77" spans="1:6" ht="20.25" customHeight="1">
      <c r="A77" s="41">
        <v>4.5999999999999996</v>
      </c>
      <c r="B77" s="39" t="s">
        <v>67</v>
      </c>
      <c r="C77" s="13" t="s">
        <v>33</v>
      </c>
      <c r="D77" s="42">
        <v>200</v>
      </c>
      <c r="E77" s="43"/>
      <c r="F77" s="44"/>
    </row>
    <row r="78" spans="1:6" ht="21" customHeight="1">
      <c r="A78" s="41">
        <v>4.7</v>
      </c>
      <c r="B78" s="39" t="s">
        <v>68</v>
      </c>
      <c r="C78" s="13" t="s">
        <v>33</v>
      </c>
      <c r="D78" s="42">
        <v>200</v>
      </c>
      <c r="E78" s="43"/>
      <c r="F78" s="44"/>
    </row>
    <row r="79" spans="1:6" ht="18.75" customHeight="1">
      <c r="A79" s="41">
        <v>4.8</v>
      </c>
      <c r="B79" s="39" t="s">
        <v>69</v>
      </c>
      <c r="C79" s="13" t="s">
        <v>33</v>
      </c>
      <c r="D79" s="42">
        <v>200</v>
      </c>
      <c r="E79" s="43"/>
      <c r="F79" s="44"/>
    </row>
    <row r="80" spans="1:6" ht="18.75" customHeight="1">
      <c r="A80" s="41">
        <v>4.9000000000000004</v>
      </c>
      <c r="B80" s="39" t="s">
        <v>70</v>
      </c>
      <c r="C80" s="13" t="s">
        <v>33</v>
      </c>
      <c r="D80" s="42">
        <v>200</v>
      </c>
      <c r="E80" s="43"/>
      <c r="F80" s="44"/>
    </row>
    <row r="81" spans="1:6" ht="22.5" customHeight="1">
      <c r="A81" s="41">
        <v>4.0999999999999996</v>
      </c>
      <c r="B81" s="39" t="s">
        <v>71</v>
      </c>
      <c r="C81" s="13" t="s">
        <v>26</v>
      </c>
      <c r="D81" s="42">
        <v>25</v>
      </c>
      <c r="E81" s="43"/>
      <c r="F81" s="44"/>
    </row>
    <row r="82" spans="1:6" ht="20.25" customHeight="1">
      <c r="A82" s="41">
        <v>4.1100000000000003</v>
      </c>
      <c r="B82" s="39" t="s">
        <v>72</v>
      </c>
      <c r="C82" s="13" t="s">
        <v>26</v>
      </c>
      <c r="D82" s="42">
        <v>30</v>
      </c>
      <c r="E82" s="43"/>
      <c r="F82" s="44"/>
    </row>
    <row r="83" spans="1:6" ht="16.5" customHeight="1">
      <c r="A83" s="41">
        <v>4.12</v>
      </c>
      <c r="B83" s="39" t="s">
        <v>73</v>
      </c>
      <c r="C83" s="13" t="s">
        <v>33</v>
      </c>
      <c r="D83" s="42">
        <v>30</v>
      </c>
      <c r="E83" s="43"/>
      <c r="F83" s="44"/>
    </row>
    <row r="84" spans="1:6" ht="21" customHeight="1">
      <c r="A84" s="41">
        <v>4.13</v>
      </c>
      <c r="B84" s="39" t="s">
        <v>74</v>
      </c>
      <c r="C84" s="13" t="s">
        <v>33</v>
      </c>
      <c r="D84" s="42">
        <v>30</v>
      </c>
      <c r="E84" s="43"/>
      <c r="F84" s="44"/>
    </row>
    <row r="85" spans="1:6" ht="21.75" customHeight="1">
      <c r="A85" s="41">
        <v>4.1399999999999997</v>
      </c>
      <c r="B85" s="39" t="s">
        <v>75</v>
      </c>
      <c r="C85" s="13" t="s">
        <v>26</v>
      </c>
      <c r="D85" s="42">
        <v>19</v>
      </c>
      <c r="E85" s="43"/>
      <c r="F85" s="44"/>
    </row>
    <row r="86" spans="1:6" ht="20.25" customHeight="1">
      <c r="A86" s="41">
        <v>4.1500000000000004</v>
      </c>
      <c r="B86" s="39" t="s">
        <v>76</v>
      </c>
      <c r="C86" s="13" t="s">
        <v>26</v>
      </c>
      <c r="D86" s="42">
        <v>100</v>
      </c>
      <c r="E86" s="43"/>
      <c r="F86" s="44"/>
    </row>
    <row r="87" spans="1:6" ht="20.25" customHeight="1">
      <c r="A87" s="41">
        <v>4.16</v>
      </c>
      <c r="B87" s="39" t="s">
        <v>61</v>
      </c>
      <c r="C87" s="13" t="s">
        <v>26</v>
      </c>
      <c r="D87" s="42">
        <v>30</v>
      </c>
      <c r="E87" s="43"/>
      <c r="F87" s="44"/>
    </row>
    <row r="88" spans="1:6" ht="31.5" customHeight="1">
      <c r="A88" s="66">
        <v>5</v>
      </c>
      <c r="B88" s="70" t="s">
        <v>78</v>
      </c>
      <c r="C88" s="68"/>
      <c r="D88" s="69"/>
      <c r="E88" s="70"/>
      <c r="F88" s="71"/>
    </row>
    <row r="89" spans="1:6" ht="22.5" customHeight="1">
      <c r="A89" s="41">
        <v>5.0999999999999996</v>
      </c>
      <c r="B89" s="39" t="s">
        <v>62</v>
      </c>
      <c r="C89" s="13" t="s">
        <v>26</v>
      </c>
      <c r="D89" s="42">
        <v>19</v>
      </c>
      <c r="E89" s="43"/>
      <c r="F89" s="44"/>
    </row>
    <row r="90" spans="1:6" ht="20.25" customHeight="1">
      <c r="A90" s="41">
        <v>5.2</v>
      </c>
      <c r="B90" s="39" t="s">
        <v>63</v>
      </c>
      <c r="C90" s="13" t="s">
        <v>26</v>
      </c>
      <c r="D90" s="42">
        <v>25</v>
      </c>
      <c r="E90" s="43"/>
      <c r="F90" s="44"/>
    </row>
    <row r="91" spans="1:6" ht="18.75" customHeight="1">
      <c r="A91" s="41">
        <v>5.3</v>
      </c>
      <c r="B91" s="39" t="s">
        <v>64</v>
      </c>
      <c r="C91" s="13" t="s">
        <v>26</v>
      </c>
      <c r="D91" s="42">
        <v>50</v>
      </c>
      <c r="E91" s="43"/>
      <c r="F91" s="44"/>
    </row>
    <row r="92" spans="1:6" ht="19.5" customHeight="1">
      <c r="A92" s="41">
        <v>5.4</v>
      </c>
      <c r="B92" s="39" t="s">
        <v>65</v>
      </c>
      <c r="C92" s="13" t="s">
        <v>26</v>
      </c>
      <c r="D92" s="42">
        <v>80</v>
      </c>
      <c r="E92" s="43"/>
      <c r="F92" s="44"/>
    </row>
    <row r="93" spans="1:6" ht="19.5" customHeight="1">
      <c r="A93" s="41">
        <v>5.5</v>
      </c>
      <c r="B93" s="39" t="s">
        <v>66</v>
      </c>
      <c r="C93" s="13" t="s">
        <v>26</v>
      </c>
      <c r="D93" s="42">
        <v>50</v>
      </c>
      <c r="E93" s="43"/>
      <c r="F93" s="44"/>
    </row>
    <row r="94" spans="1:6" ht="21" customHeight="1">
      <c r="A94" s="41">
        <v>5.6</v>
      </c>
      <c r="B94" s="39" t="s">
        <v>67</v>
      </c>
      <c r="C94" s="13" t="s">
        <v>33</v>
      </c>
      <c r="D94" s="42">
        <v>200</v>
      </c>
      <c r="E94" s="43"/>
      <c r="F94" s="44"/>
    </row>
    <row r="95" spans="1:6" ht="19.5" customHeight="1">
      <c r="A95" s="41">
        <v>5.7</v>
      </c>
      <c r="B95" s="39" t="s">
        <v>68</v>
      </c>
      <c r="C95" s="13" t="s">
        <v>33</v>
      </c>
      <c r="D95" s="42">
        <v>200</v>
      </c>
      <c r="E95" s="43"/>
      <c r="F95" s="44"/>
    </row>
    <row r="96" spans="1:6" ht="22.5" customHeight="1">
      <c r="A96" s="41">
        <v>5.8</v>
      </c>
      <c r="B96" s="39" t="s">
        <v>69</v>
      </c>
      <c r="C96" s="13" t="s">
        <v>33</v>
      </c>
      <c r="D96" s="42">
        <v>200</v>
      </c>
      <c r="E96" s="43"/>
      <c r="F96" s="44"/>
    </row>
    <row r="97" spans="1:6" ht="21" customHeight="1">
      <c r="A97" s="41">
        <v>5.9</v>
      </c>
      <c r="B97" s="39" t="s">
        <v>70</v>
      </c>
      <c r="C97" s="13" t="s">
        <v>33</v>
      </c>
      <c r="D97" s="42">
        <v>200</v>
      </c>
      <c r="E97" s="43"/>
      <c r="F97" s="44"/>
    </row>
    <row r="98" spans="1:6" ht="21.75" customHeight="1">
      <c r="A98" s="65" t="s">
        <v>83</v>
      </c>
      <c r="B98" s="39" t="s">
        <v>71</v>
      </c>
      <c r="C98" s="13" t="s">
        <v>26</v>
      </c>
      <c r="D98" s="42">
        <v>25</v>
      </c>
      <c r="E98" s="43"/>
      <c r="F98" s="44"/>
    </row>
    <row r="99" spans="1:6" ht="21.75" customHeight="1">
      <c r="A99" s="41">
        <v>5.1100000000000003</v>
      </c>
      <c r="B99" s="39" t="s">
        <v>72</v>
      </c>
      <c r="C99" s="13" t="s">
        <v>26</v>
      </c>
      <c r="D99" s="42">
        <v>30</v>
      </c>
      <c r="E99" s="43"/>
      <c r="F99" s="44"/>
    </row>
    <row r="100" spans="1:6" ht="22.5" customHeight="1">
      <c r="A100" s="41">
        <v>5.12</v>
      </c>
      <c r="B100" s="39" t="s">
        <v>73</v>
      </c>
      <c r="C100" s="13" t="s">
        <v>33</v>
      </c>
      <c r="D100" s="42">
        <v>30</v>
      </c>
      <c r="E100" s="43"/>
      <c r="F100" s="44"/>
    </row>
    <row r="101" spans="1:6" ht="22.5" customHeight="1">
      <c r="A101" s="41">
        <v>5.13</v>
      </c>
      <c r="B101" s="39" t="s">
        <v>74</v>
      </c>
      <c r="C101" s="13" t="s">
        <v>33</v>
      </c>
      <c r="D101" s="42">
        <v>30</v>
      </c>
      <c r="E101" s="43"/>
      <c r="F101" s="44"/>
    </row>
    <row r="102" spans="1:6" ht="24.75" customHeight="1">
      <c r="A102" s="41">
        <v>5.14</v>
      </c>
      <c r="B102" s="39" t="s">
        <v>75</v>
      </c>
      <c r="C102" s="13" t="s">
        <v>26</v>
      </c>
      <c r="D102" s="42">
        <v>19</v>
      </c>
      <c r="E102" s="43"/>
      <c r="F102" s="44"/>
    </row>
    <row r="103" spans="1:6" ht="22.5" customHeight="1">
      <c r="A103" s="41">
        <v>5.15</v>
      </c>
      <c r="B103" s="39" t="s">
        <v>76</v>
      </c>
      <c r="C103" s="13" t="s">
        <v>26</v>
      </c>
      <c r="D103" s="42">
        <v>100</v>
      </c>
      <c r="E103" s="43"/>
      <c r="F103" s="44"/>
    </row>
    <row r="104" spans="1:6" ht="19.5" customHeight="1">
      <c r="A104" s="41">
        <v>5.16</v>
      </c>
      <c r="B104" s="39" t="s">
        <v>61</v>
      </c>
      <c r="C104" s="13" t="s">
        <v>26</v>
      </c>
      <c r="D104" s="42">
        <v>30</v>
      </c>
      <c r="E104" s="43"/>
      <c r="F104" s="44"/>
    </row>
    <row r="105" spans="1:6" ht="30.75" customHeight="1">
      <c r="A105" s="66">
        <v>6</v>
      </c>
      <c r="B105" s="70" t="s">
        <v>80</v>
      </c>
      <c r="C105" s="68"/>
      <c r="D105" s="69"/>
      <c r="E105" s="70"/>
      <c r="F105" s="71"/>
    </row>
    <row r="106" spans="1:6" ht="21.75" customHeight="1">
      <c r="A106" s="41">
        <v>6.1</v>
      </c>
      <c r="B106" s="39" t="s">
        <v>62</v>
      </c>
      <c r="C106" s="13" t="s">
        <v>26</v>
      </c>
      <c r="D106" s="42">
        <v>19</v>
      </c>
      <c r="E106" s="43"/>
      <c r="F106" s="44"/>
    </row>
    <row r="107" spans="1:6" ht="21.75" customHeight="1">
      <c r="A107" s="41">
        <v>6.2</v>
      </c>
      <c r="B107" s="39" t="s">
        <v>63</v>
      </c>
      <c r="C107" s="13" t="s">
        <v>26</v>
      </c>
      <c r="D107" s="42">
        <v>25</v>
      </c>
      <c r="E107" s="43"/>
      <c r="F107" s="44"/>
    </row>
    <row r="108" spans="1:6" ht="21.75" customHeight="1">
      <c r="A108" s="41">
        <v>6.3</v>
      </c>
      <c r="B108" s="39" t="s">
        <v>64</v>
      </c>
      <c r="C108" s="13" t="s">
        <v>26</v>
      </c>
      <c r="D108" s="42">
        <v>50</v>
      </c>
      <c r="E108" s="43"/>
      <c r="F108" s="44"/>
    </row>
    <row r="109" spans="1:6" ht="20.25" customHeight="1">
      <c r="A109" s="41">
        <v>6.4</v>
      </c>
      <c r="B109" s="39" t="s">
        <v>65</v>
      </c>
      <c r="C109" s="13" t="s">
        <v>26</v>
      </c>
      <c r="D109" s="42">
        <v>50</v>
      </c>
      <c r="E109" s="43"/>
      <c r="F109" s="44"/>
    </row>
    <row r="110" spans="1:6" ht="21" customHeight="1">
      <c r="A110" s="41">
        <v>6.5</v>
      </c>
      <c r="B110" s="39" t="s">
        <v>66</v>
      </c>
      <c r="C110" s="13" t="s">
        <v>26</v>
      </c>
      <c r="D110" s="42">
        <v>50</v>
      </c>
      <c r="E110" s="43"/>
      <c r="F110" s="44"/>
    </row>
    <row r="111" spans="1:6" ht="18.75" customHeight="1">
      <c r="A111" s="41">
        <v>6.6</v>
      </c>
      <c r="B111" s="39" t="s">
        <v>67</v>
      </c>
      <c r="C111" s="13" t="s">
        <v>33</v>
      </c>
      <c r="D111" s="42">
        <v>200</v>
      </c>
      <c r="E111" s="43"/>
      <c r="F111" s="44"/>
    </row>
    <row r="112" spans="1:6" ht="21.75" customHeight="1">
      <c r="A112" s="41">
        <v>6.7</v>
      </c>
      <c r="B112" s="39" t="s">
        <v>68</v>
      </c>
      <c r="C112" s="13" t="s">
        <v>33</v>
      </c>
      <c r="D112" s="42">
        <v>200</v>
      </c>
      <c r="E112" s="43"/>
      <c r="F112" s="44"/>
    </row>
    <row r="113" spans="1:6" ht="20.25" customHeight="1">
      <c r="A113" s="41">
        <v>6.8</v>
      </c>
      <c r="B113" s="39" t="s">
        <v>69</v>
      </c>
      <c r="C113" s="13" t="s">
        <v>33</v>
      </c>
      <c r="D113" s="42">
        <v>200</v>
      </c>
      <c r="E113" s="43"/>
      <c r="F113" s="44"/>
    </row>
    <row r="114" spans="1:6" ht="24" customHeight="1">
      <c r="A114" s="41">
        <v>6.9</v>
      </c>
      <c r="B114" s="39" t="s">
        <v>70</v>
      </c>
      <c r="C114" s="13" t="s">
        <v>33</v>
      </c>
      <c r="D114" s="42">
        <v>200</v>
      </c>
      <c r="E114" s="43"/>
      <c r="F114" s="44"/>
    </row>
    <row r="115" spans="1:6" ht="21.75" customHeight="1">
      <c r="A115" s="65" t="s">
        <v>82</v>
      </c>
      <c r="B115" s="39" t="s">
        <v>71</v>
      </c>
      <c r="C115" s="13" t="s">
        <v>26</v>
      </c>
      <c r="D115" s="42">
        <v>25</v>
      </c>
      <c r="E115" s="43"/>
      <c r="F115" s="44"/>
    </row>
    <row r="116" spans="1:6" ht="21" customHeight="1">
      <c r="A116" s="41">
        <v>6.11</v>
      </c>
      <c r="B116" s="39" t="s">
        <v>72</v>
      </c>
      <c r="C116" s="13" t="s">
        <v>26</v>
      </c>
      <c r="D116" s="42">
        <v>30</v>
      </c>
      <c r="E116" s="43"/>
      <c r="F116" s="44"/>
    </row>
    <row r="117" spans="1:6" ht="24.75" customHeight="1">
      <c r="A117" s="41">
        <v>6.12</v>
      </c>
      <c r="B117" s="39" t="s">
        <v>73</v>
      </c>
      <c r="C117" s="13" t="s">
        <v>33</v>
      </c>
      <c r="D117" s="42">
        <v>50</v>
      </c>
      <c r="E117" s="43"/>
      <c r="F117" s="44"/>
    </row>
    <row r="118" spans="1:6" ht="20.25" customHeight="1">
      <c r="A118" s="41">
        <v>6.13</v>
      </c>
      <c r="B118" s="39" t="s">
        <v>74</v>
      </c>
      <c r="C118" s="13" t="s">
        <v>33</v>
      </c>
      <c r="D118" s="42">
        <v>4</v>
      </c>
      <c r="E118" s="43"/>
      <c r="F118" s="44"/>
    </row>
    <row r="119" spans="1:6" ht="21.75" customHeight="1">
      <c r="A119" s="41">
        <v>6.14</v>
      </c>
      <c r="B119" s="39" t="s">
        <v>81</v>
      </c>
      <c r="C119" s="13" t="s">
        <v>26</v>
      </c>
      <c r="D119" s="42">
        <v>15</v>
      </c>
      <c r="E119" s="43"/>
      <c r="F119" s="44"/>
    </row>
    <row r="120" spans="1:6" ht="19.5" customHeight="1">
      <c r="A120" s="41">
        <v>6.15</v>
      </c>
      <c r="B120" s="39" t="s">
        <v>75</v>
      </c>
      <c r="C120" s="13" t="s">
        <v>26</v>
      </c>
      <c r="D120" s="42">
        <v>4</v>
      </c>
      <c r="E120" s="43"/>
      <c r="F120" s="44"/>
    </row>
    <row r="121" spans="1:6" ht="21" customHeight="1">
      <c r="A121" s="41">
        <v>6.16</v>
      </c>
      <c r="B121" s="39" t="s">
        <v>76</v>
      </c>
      <c r="C121" s="13" t="s">
        <v>26</v>
      </c>
      <c r="D121" s="42">
        <v>100</v>
      </c>
      <c r="E121" s="43"/>
      <c r="F121" s="44"/>
    </row>
    <row r="122" spans="1:6" ht="22.5" customHeight="1">
      <c r="A122" s="41">
        <v>6.17</v>
      </c>
      <c r="B122" s="39" t="s">
        <v>61</v>
      </c>
      <c r="C122" s="13" t="s">
        <v>26</v>
      </c>
      <c r="D122" s="42">
        <v>30</v>
      </c>
      <c r="E122" s="43"/>
      <c r="F122" s="44"/>
    </row>
    <row r="123" spans="1:6" ht="30" customHeight="1">
      <c r="A123" s="64">
        <v>7</v>
      </c>
      <c r="B123" s="45" t="s">
        <v>84</v>
      </c>
      <c r="C123" s="46"/>
      <c r="D123" s="46"/>
      <c r="E123" s="47"/>
      <c r="F123" s="63"/>
    </row>
    <row r="124" spans="1:6" ht="54" customHeight="1">
      <c r="A124" s="36">
        <v>7.1</v>
      </c>
      <c r="B124" s="39" t="s">
        <v>91</v>
      </c>
      <c r="C124" s="29" t="s">
        <v>38</v>
      </c>
      <c r="D124" s="42">
        <v>1780</v>
      </c>
      <c r="E124" s="30"/>
      <c r="F124" s="26"/>
    </row>
    <row r="125" spans="1:6" ht="30.75" customHeight="1">
      <c r="A125" s="61">
        <v>7.2</v>
      </c>
      <c r="B125" s="39" t="s">
        <v>85</v>
      </c>
      <c r="C125" s="29" t="s">
        <v>26</v>
      </c>
      <c r="D125" s="42">
        <v>258</v>
      </c>
      <c r="E125" s="30"/>
      <c r="F125" s="44"/>
    </row>
    <row r="126" spans="1:6" ht="103.5" customHeight="1">
      <c r="A126" s="61">
        <v>7.3</v>
      </c>
      <c r="B126" s="39" t="s">
        <v>128</v>
      </c>
      <c r="C126" s="29" t="s">
        <v>38</v>
      </c>
      <c r="D126" s="42">
        <v>1780</v>
      </c>
      <c r="E126" s="30"/>
      <c r="F126" s="44"/>
    </row>
    <row r="127" spans="1:6" ht="32.25" customHeight="1">
      <c r="A127" s="61">
        <v>7.4</v>
      </c>
      <c r="B127" s="39" t="s">
        <v>86</v>
      </c>
      <c r="C127" s="29" t="s">
        <v>26</v>
      </c>
      <c r="D127" s="42">
        <v>258</v>
      </c>
      <c r="E127" s="30"/>
      <c r="F127" s="44"/>
    </row>
    <row r="128" spans="1:6" ht="30" customHeight="1">
      <c r="A128" s="61">
        <v>7.5</v>
      </c>
      <c r="B128" s="39" t="s">
        <v>88</v>
      </c>
      <c r="C128" s="29" t="s">
        <v>26</v>
      </c>
      <c r="D128" s="42">
        <v>201</v>
      </c>
      <c r="E128" s="30"/>
      <c r="F128" s="44"/>
    </row>
    <row r="129" spans="1:6" ht="33" customHeight="1">
      <c r="A129" s="40">
        <v>8</v>
      </c>
      <c r="B129" s="45" t="s">
        <v>87</v>
      </c>
      <c r="C129" s="46"/>
      <c r="D129" s="46" t="s">
        <v>32</v>
      </c>
      <c r="E129" s="47" t="s">
        <v>32</v>
      </c>
      <c r="F129" s="48" t="s">
        <v>32</v>
      </c>
    </row>
    <row r="130" spans="1:6" ht="42.75" customHeight="1">
      <c r="A130" s="61">
        <v>8.1</v>
      </c>
      <c r="B130" s="39" t="s">
        <v>92</v>
      </c>
      <c r="C130" s="29" t="s">
        <v>38</v>
      </c>
      <c r="D130" s="42">
        <v>760</v>
      </c>
      <c r="E130" s="30"/>
      <c r="F130" s="44"/>
    </row>
    <row r="131" spans="1:6" ht="31.5" customHeight="1">
      <c r="A131" s="61">
        <v>8.1999999999999993</v>
      </c>
      <c r="B131" s="39" t="s">
        <v>89</v>
      </c>
      <c r="C131" s="29" t="s">
        <v>26</v>
      </c>
      <c r="D131" s="42">
        <v>107</v>
      </c>
      <c r="E131" s="30"/>
      <c r="F131" s="44"/>
    </row>
    <row r="132" spans="1:6" ht="94.5" customHeight="1">
      <c r="A132" s="61">
        <v>8.3000000000000007</v>
      </c>
      <c r="B132" s="39" t="s">
        <v>129</v>
      </c>
      <c r="C132" s="29" t="s">
        <v>38</v>
      </c>
      <c r="D132" s="42">
        <v>760</v>
      </c>
      <c r="E132" s="30"/>
      <c r="F132" s="44"/>
    </row>
    <row r="133" spans="1:6" ht="30" customHeight="1">
      <c r="A133" s="61">
        <v>8.4</v>
      </c>
      <c r="B133" s="39" t="s">
        <v>90</v>
      </c>
      <c r="C133" s="29" t="s">
        <v>26</v>
      </c>
      <c r="D133" s="42">
        <v>107</v>
      </c>
      <c r="E133" s="30"/>
      <c r="F133" s="44"/>
    </row>
    <row r="134" spans="1:6" ht="30" customHeight="1">
      <c r="A134" s="61">
        <v>8.5</v>
      </c>
      <c r="B134" s="39" t="s">
        <v>88</v>
      </c>
      <c r="C134" s="29" t="s">
        <v>26</v>
      </c>
      <c r="D134" s="42">
        <v>20</v>
      </c>
      <c r="E134" s="30"/>
      <c r="F134" s="44"/>
    </row>
    <row r="135" spans="1:6" ht="25.5" customHeight="1">
      <c r="A135" s="40">
        <v>9</v>
      </c>
      <c r="B135" s="45" t="s">
        <v>124</v>
      </c>
      <c r="C135" s="46" t="s">
        <v>32</v>
      </c>
      <c r="D135" s="46" t="s">
        <v>32</v>
      </c>
      <c r="E135" s="47" t="s">
        <v>32</v>
      </c>
      <c r="F135" s="48" t="s">
        <v>32</v>
      </c>
    </row>
    <row r="136" spans="1:6" ht="33.75" customHeight="1">
      <c r="A136" s="61">
        <v>9.1</v>
      </c>
      <c r="B136" s="39" t="s">
        <v>148</v>
      </c>
      <c r="C136" s="29" t="s">
        <v>38</v>
      </c>
      <c r="D136" s="42">
        <v>650</v>
      </c>
      <c r="E136" s="30"/>
      <c r="F136" s="44"/>
    </row>
    <row r="137" spans="1:6" ht="42.75" customHeight="1">
      <c r="A137" s="61">
        <v>9.1999999999999993</v>
      </c>
      <c r="B137" s="39" t="s">
        <v>150</v>
      </c>
      <c r="C137" s="29" t="s">
        <v>38</v>
      </c>
      <c r="D137" s="42">
        <v>650</v>
      </c>
      <c r="E137" s="30"/>
      <c r="F137" s="44"/>
    </row>
    <row r="138" spans="1:6" ht="31.5" customHeight="1">
      <c r="A138" s="61">
        <v>9.3000000000000007</v>
      </c>
      <c r="B138" s="39" t="s">
        <v>145</v>
      </c>
      <c r="C138" s="29" t="s">
        <v>26</v>
      </c>
      <c r="D138" s="42">
        <v>167</v>
      </c>
      <c r="E138" s="30"/>
      <c r="F138" s="44"/>
    </row>
    <row r="139" spans="1:6" ht="47.25" customHeight="1">
      <c r="A139" s="61">
        <v>9.4</v>
      </c>
      <c r="B139" s="39" t="s">
        <v>151</v>
      </c>
      <c r="C139" s="29" t="s">
        <v>38</v>
      </c>
      <c r="D139" s="42">
        <v>650</v>
      </c>
      <c r="E139" s="30"/>
      <c r="F139" s="44"/>
    </row>
    <row r="140" spans="1:6" ht="75.75" customHeight="1">
      <c r="A140" s="61">
        <v>9.5</v>
      </c>
      <c r="B140" s="39" t="s">
        <v>147</v>
      </c>
      <c r="C140" s="29" t="s">
        <v>38</v>
      </c>
      <c r="D140" s="42">
        <v>650</v>
      </c>
      <c r="E140" s="30"/>
      <c r="F140" s="44"/>
    </row>
    <row r="141" spans="1:6" ht="34.5" customHeight="1">
      <c r="A141" s="61">
        <v>9.6</v>
      </c>
      <c r="B141" s="39" t="s">
        <v>146</v>
      </c>
      <c r="C141" s="29" t="s">
        <v>26</v>
      </c>
      <c r="D141" s="42">
        <v>136</v>
      </c>
      <c r="E141" s="30"/>
      <c r="F141" s="44"/>
    </row>
    <row r="142" spans="1:6" ht="34.5" customHeight="1">
      <c r="A142" s="61">
        <v>9.6999999999999993</v>
      </c>
      <c r="B142" s="39" t="s">
        <v>157</v>
      </c>
      <c r="C142" s="95" t="s">
        <v>26</v>
      </c>
      <c r="D142" s="160">
        <v>31</v>
      </c>
      <c r="E142" s="96"/>
      <c r="F142" s="44"/>
    </row>
    <row r="143" spans="1:6" ht="30" customHeight="1">
      <c r="A143" s="61">
        <v>9.8000000000000007</v>
      </c>
      <c r="B143" s="39" t="s">
        <v>88</v>
      </c>
      <c r="C143" s="95" t="s">
        <v>26</v>
      </c>
      <c r="D143" s="160">
        <v>31</v>
      </c>
      <c r="E143" s="96"/>
      <c r="F143" s="44"/>
    </row>
    <row r="144" spans="1:6" ht="30.75" customHeight="1">
      <c r="A144" s="93">
        <v>10</v>
      </c>
      <c r="B144" s="101" t="s">
        <v>134</v>
      </c>
      <c r="C144" s="98"/>
      <c r="D144" s="99"/>
      <c r="E144" s="100"/>
      <c r="F144" s="94"/>
    </row>
    <row r="145" spans="1:6" ht="39" customHeight="1">
      <c r="A145" s="61">
        <v>10.1</v>
      </c>
      <c r="B145" s="39" t="s">
        <v>153</v>
      </c>
      <c r="C145" s="97" t="s">
        <v>38</v>
      </c>
      <c r="D145" s="157">
        <v>1000</v>
      </c>
      <c r="E145" s="32"/>
      <c r="F145" s="44"/>
    </row>
    <row r="146" spans="1:6" ht="39" customHeight="1">
      <c r="A146" s="61">
        <v>10.199999999999999</v>
      </c>
      <c r="B146" s="39" t="s">
        <v>160</v>
      </c>
      <c r="C146" s="97" t="s">
        <v>38</v>
      </c>
      <c r="D146" s="157">
        <v>320</v>
      </c>
      <c r="E146" s="32"/>
      <c r="F146" s="44"/>
    </row>
    <row r="147" spans="1:6" ht="30" customHeight="1">
      <c r="A147" s="61">
        <v>10.3</v>
      </c>
      <c r="B147" s="39" t="s">
        <v>152</v>
      </c>
      <c r="C147" s="29" t="s">
        <v>26</v>
      </c>
      <c r="D147" s="42">
        <v>194</v>
      </c>
      <c r="E147" s="30"/>
      <c r="F147" s="44"/>
    </row>
    <row r="148" spans="1:6" ht="43.5" customHeight="1">
      <c r="A148" s="61">
        <v>10.4</v>
      </c>
      <c r="B148" s="39" t="s">
        <v>156</v>
      </c>
      <c r="C148" s="29" t="s">
        <v>38</v>
      </c>
      <c r="D148" s="42">
        <v>1000</v>
      </c>
      <c r="E148" s="30"/>
      <c r="F148" s="44"/>
    </row>
    <row r="149" spans="1:6" ht="98.25" customHeight="1">
      <c r="A149" s="61">
        <v>10.5</v>
      </c>
      <c r="B149" s="39" t="s">
        <v>159</v>
      </c>
      <c r="C149" s="29" t="s">
        <v>38</v>
      </c>
      <c r="D149" s="42">
        <v>320</v>
      </c>
      <c r="E149" s="30"/>
      <c r="F149" s="44"/>
    </row>
    <row r="150" spans="1:6" ht="89.25" customHeight="1">
      <c r="A150" s="61">
        <v>10.6</v>
      </c>
      <c r="B150" s="39" t="s">
        <v>161</v>
      </c>
      <c r="C150" s="29" t="s">
        <v>38</v>
      </c>
      <c r="D150" s="42">
        <v>400</v>
      </c>
      <c r="E150" s="30"/>
      <c r="F150" s="44"/>
    </row>
    <row r="151" spans="1:6" ht="30" customHeight="1">
      <c r="A151" s="61">
        <v>10.7</v>
      </c>
      <c r="B151" s="39" t="s">
        <v>90</v>
      </c>
      <c r="C151" s="29" t="s">
        <v>26</v>
      </c>
      <c r="D151" s="42">
        <v>194</v>
      </c>
      <c r="E151" s="30"/>
      <c r="F151" s="44"/>
    </row>
    <row r="152" spans="1:6" ht="35.25" customHeight="1">
      <c r="A152" s="61">
        <v>10.8</v>
      </c>
      <c r="B152" s="39" t="s">
        <v>158</v>
      </c>
      <c r="C152" s="29" t="s">
        <v>27</v>
      </c>
      <c r="D152" s="42">
        <v>1</v>
      </c>
      <c r="E152" s="30"/>
      <c r="F152" s="44"/>
    </row>
    <row r="153" spans="1:6" ht="15.75" thickBot="1">
      <c r="A153" s="88">
        <v>11</v>
      </c>
      <c r="B153" s="89" t="s">
        <v>125</v>
      </c>
      <c r="C153" s="90"/>
      <c r="D153" s="90"/>
      <c r="E153" s="91"/>
      <c r="F153" s="92"/>
    </row>
    <row r="154" spans="1:6" ht="27" customHeight="1">
      <c r="A154" s="37">
        <v>11.1</v>
      </c>
      <c r="B154" s="34" t="s">
        <v>28</v>
      </c>
      <c r="C154" s="29" t="s">
        <v>27</v>
      </c>
      <c r="D154" s="35">
        <v>1</v>
      </c>
      <c r="E154" s="31"/>
      <c r="F154" s="26"/>
    </row>
    <row r="155" spans="1:6" ht="27.75" customHeight="1" thickBot="1">
      <c r="A155" s="37">
        <v>11.2</v>
      </c>
      <c r="B155" s="34" t="s">
        <v>31</v>
      </c>
      <c r="C155" s="29" t="s">
        <v>27</v>
      </c>
      <c r="D155" s="35">
        <v>1</v>
      </c>
      <c r="E155" s="32"/>
      <c r="F155" s="26"/>
    </row>
    <row r="156" spans="1:6" ht="16.5" customHeight="1" thickBot="1">
      <c r="A156" s="27">
        <v>12</v>
      </c>
      <c r="B156" s="14" t="s">
        <v>135</v>
      </c>
      <c r="C156" s="28"/>
      <c r="D156" s="28"/>
      <c r="E156" s="15"/>
      <c r="F156" s="22"/>
    </row>
    <row r="157" spans="1:6" ht="44.25" customHeight="1">
      <c r="A157" s="37">
        <v>12.1</v>
      </c>
      <c r="B157" s="34" t="s">
        <v>29</v>
      </c>
      <c r="C157" s="29" t="s">
        <v>27</v>
      </c>
      <c r="D157" s="35">
        <v>1</v>
      </c>
      <c r="E157" s="30"/>
      <c r="F157" s="26"/>
    </row>
    <row r="158" spans="1:6" ht="39" customHeight="1">
      <c r="A158" s="129" t="s">
        <v>30</v>
      </c>
      <c r="B158" s="130"/>
      <c r="C158" s="130"/>
      <c r="D158" s="131"/>
      <c r="E158" s="30"/>
      <c r="F158" s="30"/>
    </row>
    <row r="159" spans="1:6" ht="347.25" customHeight="1" thickBot="1">
      <c r="A159" s="132"/>
      <c r="B159" s="133"/>
      <c r="C159" s="133"/>
      <c r="D159" s="134"/>
      <c r="E159" s="30"/>
      <c r="F159" s="33"/>
    </row>
    <row r="160" spans="1:6" ht="15.75" thickBot="1">
      <c r="A160" s="117" t="s">
        <v>15</v>
      </c>
      <c r="B160" s="118"/>
      <c r="C160" s="118"/>
      <c r="D160" s="118"/>
      <c r="E160" s="119"/>
      <c r="F160" s="16">
        <f>+F56+F39+F16+F153</f>
        <v>0</v>
      </c>
    </row>
    <row r="161" spans="1:6" ht="14.45" customHeight="1">
      <c r="A161" s="123" t="s">
        <v>16</v>
      </c>
      <c r="B161" s="124"/>
      <c r="C161" s="125" t="s">
        <v>17</v>
      </c>
      <c r="D161" s="125"/>
      <c r="E161" s="17">
        <v>0.12</v>
      </c>
      <c r="F161" s="25">
        <f>E161*$F$160</f>
        <v>0</v>
      </c>
    </row>
    <row r="162" spans="1:6">
      <c r="A162" s="127" t="s">
        <v>18</v>
      </c>
      <c r="B162" s="128"/>
      <c r="C162" s="126"/>
      <c r="D162" s="126"/>
      <c r="E162" s="18">
        <v>0.05</v>
      </c>
      <c r="F162" s="25">
        <f>E162*$F$160</f>
        <v>0</v>
      </c>
    </row>
    <row r="163" spans="1:6">
      <c r="A163" s="127" t="s">
        <v>19</v>
      </c>
      <c r="B163" s="128"/>
      <c r="C163" s="126"/>
      <c r="D163" s="126"/>
      <c r="E163" s="18">
        <v>0.05</v>
      </c>
      <c r="F163" s="25">
        <f>E163*$F$160</f>
        <v>0</v>
      </c>
    </row>
    <row r="164" spans="1:6">
      <c r="A164" s="127" t="s">
        <v>20</v>
      </c>
      <c r="B164" s="128"/>
      <c r="C164" s="126"/>
      <c r="D164" s="126"/>
      <c r="E164" s="18">
        <v>0.19</v>
      </c>
      <c r="F164" s="25">
        <f>E164*$F$163</f>
        <v>0</v>
      </c>
    </row>
    <row r="165" spans="1:6" ht="15.75" thickBot="1">
      <c r="A165" s="115" t="s">
        <v>21</v>
      </c>
      <c r="B165" s="116"/>
      <c r="C165" s="116"/>
      <c r="D165" s="116"/>
      <c r="E165" s="116"/>
      <c r="F165" s="19">
        <f>SUM(F161:F164)</f>
        <v>0</v>
      </c>
    </row>
    <row r="166" spans="1:6" ht="15.75" thickBot="1">
      <c r="A166" s="117" t="s">
        <v>22</v>
      </c>
      <c r="B166" s="118"/>
      <c r="C166" s="118"/>
      <c r="D166" s="118"/>
      <c r="E166" s="119"/>
      <c r="F166" s="20">
        <f>F160+F165</f>
        <v>0</v>
      </c>
    </row>
    <row r="169" spans="1:6">
      <c r="F169" s="5"/>
    </row>
    <row r="172" spans="1:6">
      <c r="A172" s="6" t="s">
        <v>23</v>
      </c>
      <c r="B172" s="7"/>
    </row>
    <row r="173" spans="1:6">
      <c r="A173" s="6" t="s">
        <v>24</v>
      </c>
      <c r="B173" s="8"/>
    </row>
    <row r="174" spans="1:6">
      <c r="A174" s="6" t="s">
        <v>25</v>
      </c>
      <c r="B174" s="6"/>
    </row>
  </sheetData>
  <mergeCells count="22">
    <mergeCell ref="A12:F12"/>
    <mergeCell ref="A1:D1"/>
    <mergeCell ref="E1:F4"/>
    <mergeCell ref="A2:D2"/>
    <mergeCell ref="A3:D3"/>
    <mergeCell ref="A4:D4"/>
    <mergeCell ref="A6:F6"/>
    <mergeCell ref="A7:F7"/>
    <mergeCell ref="A8:F8"/>
    <mergeCell ref="A9:F9"/>
    <mergeCell ref="A10:F10"/>
    <mergeCell ref="A11:F11"/>
    <mergeCell ref="A165:E165"/>
    <mergeCell ref="A166:E166"/>
    <mergeCell ref="A14:F14"/>
    <mergeCell ref="A160:E160"/>
    <mergeCell ref="A161:B161"/>
    <mergeCell ref="C161:D164"/>
    <mergeCell ref="A162:B162"/>
    <mergeCell ref="A163:B163"/>
    <mergeCell ref="A164:B164"/>
    <mergeCell ref="A158:D159"/>
  </mergeCells>
  <phoneticPr fontId="13" type="noConversion"/>
  <pageMargins left="0.7" right="0.7" top="0.75" bottom="0.75" header="0.3" footer="0.3"/>
  <pageSetup paperSize="9" scale="62" orientation="portrait" r:id="rId1"/>
  <rowBreaks count="1" manualBreakCount="1">
    <brk id="131"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PPTO OBRA CIVIL</vt:lpstr>
      <vt:lpstr>'PPTO OBRA CIVIL'!Área_de_impresión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2026-10-02T20:42:29Z</dcterms:modified>
</cp:coreProperties>
</file>