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\SUMINISTROS Y ALMACEN\COMPRAS 2027\SERVICIOS GENERALES 2027\PROPUESTA PARA CRA 109\"/>
    </mc:Choice>
  </mc:AlternateContent>
  <xr:revisionPtr revIDLastSave="0" documentId="8_{2228738A-09F3-4B4B-BF83-161EA201E075}" xr6:coauthVersionLast="47" xr6:coauthVersionMax="47" xr10:uidLastSave="{00000000-0000-0000-0000-000000000000}"/>
  <bookViews>
    <workbookView xWindow="-120" yWindow="-120" windowWidth="29040" windowHeight="15720" xr2:uid="{B181F21E-6F6B-484D-8E53-07ED54944DE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9" i="1" l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30" i="1" l="1"/>
  <c r="F33" i="1" l="1"/>
  <c r="F32" i="1"/>
  <c r="F34" i="1"/>
  <c r="F35" i="1" s="1"/>
  <c r="F36" i="1" l="1"/>
  <c r="F38" i="1" s="1"/>
</calcChain>
</file>

<file path=xl/sharedStrings.xml><?xml version="1.0" encoding="utf-8"?>
<sst xmlns="http://schemas.openxmlformats.org/spreadsheetml/2006/main" count="65" uniqueCount="48">
  <si>
    <t>ITEM</t>
  </si>
  <si>
    <t>DESCRIPCION ACTIVIDAD DE OBRA CIVIL</t>
  </si>
  <si>
    <t>UNID</t>
  </si>
  <si>
    <t>CANTIDAD</t>
  </si>
  <si>
    <t>V.UNITARIO</t>
  </si>
  <si>
    <t>SUB/TOTAL</t>
  </si>
  <si>
    <t>LOCALIZACION Y REPLANTEO DE LOSAS IDENTIFICANDOLAS CON LA NUMERACION DEL PLANO DE MODULACION INCLUYE PINTARLAS EL NUMERO DE LA LOSA CON UN CIRCULO AMARILLO Y NUMERO NEGRO</t>
  </si>
  <si>
    <t>M²</t>
  </si>
  <si>
    <t xml:space="preserve">RETIRO DE MATERIAL POLIURETANO DE SELLO DE JUNTAS ENTRE LOSAS +ESCOMBROS DE DEMOLICION DE LOSAS DE PAVIMENTO SARDINELES Y ANDENES </t>
  </si>
  <si>
    <t>M3</t>
  </si>
  <si>
    <t xml:space="preserve">MANO DE OBRA DE CONSTRUCION DE PAVIMENTO DE LOSAS DE CONCRETO DIFERENTES SITIOS INCLUYE EQUIPO REGLA VIBRATORIA TEXTURIZADOR Y EQUIPO MENOR </t>
  </si>
  <si>
    <t>M2</t>
  </si>
  <si>
    <t xml:space="preserve">SUMINISTRO DE CONCRETO PREMEZCLADO POLIMERICO MR-42KG/CM² SLUMP DE 5 CM PARA CONSTRUCCION DE LOSAS </t>
  </si>
  <si>
    <t>DEMOLICION DE LOSAS AREAS ESPECIFICAS DEFINIDAS SEGÚN ESTUDIO DE PATOLOGIA</t>
  </si>
  <si>
    <t>DOVELAS Ø¾"  O PASAJUNTAS LISAS UTILIZADAS EN RECONSTRUCCION DE LOSAS PARA TRATAR TEMA DE FISURAS POR CONTRACCION</t>
  </si>
  <si>
    <t>SIKA FLEX 1A CURE PLUS SELLADOR JUNTAS ENTRE LOSAS SECCION DE JUNTA 6mm incluye tirilla de respaldo. Las juntas para su limpieza utilizar compresor</t>
  </si>
  <si>
    <t>ML</t>
  </si>
  <si>
    <t xml:space="preserve">FORMALETAS METALICAS PARA FUNDICION DE LOSAS </t>
  </si>
  <si>
    <t xml:space="preserve">CORTE Y RETIRO DE JUNTAS ENTRE LOSAS UTILIZAR CORTADORA DIAMANTADA DE DISCO METALICO </t>
  </si>
  <si>
    <t>ml</t>
  </si>
  <si>
    <t xml:space="preserve">MALLA DE REFUERZO POR TEMPERATURA #5 Y PARA LOSAS GEOMETRICAMENTES IRREGULARES  </t>
  </si>
  <si>
    <t xml:space="preserve">RESTAURACION DE SARDINELES CUADRADOS CARA FRONTAL Y CORONA PREVIAMENTE TRATADOS CON GRATA LUEGO SIKADUR SE COLOCARÁ UN REPELLO DE 3-4 mm con SIKATO 122 PLUS MEZCLADO CON SIKA LATES FINALMENTE ANTISOL </t>
  </si>
  <si>
    <t xml:space="preserve">ACERO CORRUGADO DE Ø½ DE TRANSFERENCIA DE CARGA </t>
  </si>
  <si>
    <t>KG</t>
  </si>
  <si>
    <t xml:space="preserve">RECONSTRUCCION DE PLACAS DE ANDENES INCLUIDAS LAS LOSETAS GUIA INCLUYE DEMOLICION Y RETIRO DE ESCOMBROS </t>
  </si>
  <si>
    <t xml:space="preserve">RESTAURACCION REFACCION DE TEXTURA DE LOSAS CON PATOLOGIA DE EROSION MECANICA   DE LAMINACION PERDIDA POR EROSION DE 3-4 mm INCLUYE MANO DE OBRA EQUIPO DE APLICACION Y PRODUCTOS: SIKAFLOOR 161, SIKAFLOOR; SIKAFLOOR 264; ARENA/CUARZO: DENSIFICADOR SILICATO DE LITIO  Y MANO DE OBRA DE APLICACION DE PRODUCTOS PREVIAMENTE LA SUPERFICIE DE LA LOSAS SE SOMETERA A LIMPIEZA ABRASIVA CON DISCO DE CERDAS COLOCADA EN UNA PULIDORA </t>
  </si>
  <si>
    <t xml:space="preserve">LIMPIEZA GENERAL INCLUYE LAVADA DE ANDENES CON HIDROLAVADORA TIPO INDUSTRIAL </t>
  </si>
  <si>
    <t>GBL</t>
  </si>
  <si>
    <t>SOLICITUD Y APROBACIÓN PMA Y PMT</t>
  </si>
  <si>
    <t>SUMINISTRO Y COLOCACION DE IMPRIMACION CATIONICA DE ROMPIMIENTO LENTO CRR-1 RIEGO DE LIGA</t>
  </si>
  <si>
    <t xml:space="preserve">SUMINISTRO Y COLOCACION DE GEOTEXTIL PARA ADHERENCIA ENTRE LA LOSA DE PAVIMENTO Y CARPETA ASFALTICA INCLUYE TRASLAPOS </t>
  </si>
  <si>
    <t>REALCE DE CAMARAS TIPO RADIO DE 1.55m  INCLUYE RENIVELACION LOSA +REALCE DE PELDAÑO DE TAPA  PROMEDIO 5 CM +TAPA ADITIVOS DE ALTA RESISTENCIA sikatop 122</t>
  </si>
  <si>
    <t>MEZCLA ASFALTICA MDC-10 NORMA 450 INVIAS</t>
  </si>
  <si>
    <t>RESTAURACION-Y RENIVELACION DE SUMIDEROS CARTERAS O MARCOS Y PELDANOS DE SELLOS Y REJILLAS</t>
  </si>
  <si>
    <t>SELLAMIENTO DE FISURAS EN LAS LOSAS</t>
  </si>
  <si>
    <t>Ml</t>
  </si>
  <si>
    <t>RECONSTRUCCION DE SARDINELES   DE 15cm×15cm ƒc=3000 psi</t>
  </si>
  <si>
    <t xml:space="preserve">CAMPAMENTO BASICO EQUIPO MENOR </t>
  </si>
  <si>
    <t>SUBTOTAL 1 PROPUESTA COSTO DIRECTO</t>
  </si>
  <si>
    <t xml:space="preserve">ADMINISTRACION </t>
  </si>
  <si>
    <t>%</t>
  </si>
  <si>
    <t xml:space="preserve">IMPREVISTOS </t>
  </si>
  <si>
    <t>UTILIDAD</t>
  </si>
  <si>
    <t>IVA 19% DE LA UTILIDAD</t>
  </si>
  <si>
    <t>SUBTOTAL 2 PROPUESTA AIU+IVA</t>
  </si>
  <si>
    <t>VALOR TOTAL DE LA PROPUESTA (COSTOS DIRECTOS + A.I.U. +IVA)</t>
  </si>
  <si>
    <t>UNID (MESES)</t>
  </si>
  <si>
    <t>INVITACIÓN MANTENIMIENTO, REFACCIÓN Y RESTAURACIÓN DE LA CARRERA 109 ENTRE CALLES 22-25, EN RELACIÓN CON LAS OBLIGACIONES URBANISTICAS DE CESION DE VÍAS AL MUNICIPIO DE SANTIAGO DE 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</si>
</sst>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43" fontId="9" fillId="0" borderId="2" xfId="1" applyFont="1" applyFill="1" applyBorder="1" applyAlignment="1">
      <alignment vertical="center"/>
    </xf>
    <xf numFmtId="43" fontId="7" fillId="0" borderId="2" xfId="2" applyNumberFormat="1" applyFont="1" applyFill="1" applyBorder="1" applyAlignment="1">
      <alignment horizontal="center" vertical="center"/>
    </xf>
    <xf numFmtId="9" fontId="8" fillId="0" borderId="0" xfId="2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3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43" fontId="7" fillId="0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9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43" fontId="8" fillId="0" borderId="0" xfId="1" applyFont="1" applyFill="1" applyBorder="1" applyAlignment="1">
      <alignment horizontal="center" vertical="center"/>
    </xf>
    <xf numFmtId="43" fontId="7" fillId="0" borderId="1" xfId="2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FF1FE-3AD9-4B37-A89B-F723C962DF8E}">
  <dimension ref="A2:F38"/>
  <sheetViews>
    <sheetView tabSelected="1" workbookViewId="0">
      <selection activeCell="D8" sqref="D8"/>
    </sheetView>
  </sheetViews>
  <sheetFormatPr baseColWidth="10" defaultRowHeight="15" x14ac:dyDescent="0.25"/>
  <cols>
    <col min="2" max="2" width="47.7109375" bestFit="1" customWidth="1"/>
    <col min="4" max="4" width="16.42578125" customWidth="1"/>
    <col min="6" max="6" width="14.5703125" customWidth="1"/>
  </cols>
  <sheetData>
    <row r="2" spans="1:6" ht="42.75" customHeight="1" x14ac:dyDescent="0.25">
      <c r="A2" s="20" t="s">
        <v>47</v>
      </c>
      <c r="B2" s="20"/>
      <c r="C2" s="20"/>
      <c r="D2" s="20"/>
      <c r="E2" s="20"/>
      <c r="F2" s="20"/>
    </row>
    <row r="5" spans="1:6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</row>
    <row r="6" spans="1:6" ht="45" x14ac:dyDescent="0.25">
      <c r="A6" s="7">
        <v>1</v>
      </c>
      <c r="B6" s="8" t="s">
        <v>6</v>
      </c>
      <c r="C6" s="7" t="s">
        <v>7</v>
      </c>
      <c r="D6" s="9">
        <v>1350</v>
      </c>
      <c r="E6" s="7"/>
      <c r="F6" s="7">
        <f>+D6*E6</f>
        <v>0</v>
      </c>
    </row>
    <row r="7" spans="1:6" ht="33.75" x14ac:dyDescent="0.25">
      <c r="A7" s="7">
        <v>2</v>
      </c>
      <c r="B7" s="8" t="s">
        <v>8</v>
      </c>
      <c r="C7" s="7" t="s">
        <v>9</v>
      </c>
      <c r="D7" s="7">
        <v>550</v>
      </c>
      <c r="E7" s="7"/>
      <c r="F7" s="7">
        <f t="shared" ref="F7:F29" si="0">+D7*E7</f>
        <v>0</v>
      </c>
    </row>
    <row r="8" spans="1:6" ht="33.75" x14ac:dyDescent="0.25">
      <c r="A8" s="7">
        <v>3</v>
      </c>
      <c r="B8" s="8" t="s">
        <v>10</v>
      </c>
      <c r="C8" s="7" t="s">
        <v>11</v>
      </c>
      <c r="D8" s="7">
        <v>20</v>
      </c>
      <c r="E8" s="7"/>
      <c r="F8" s="7">
        <f t="shared" si="0"/>
        <v>0</v>
      </c>
    </row>
    <row r="9" spans="1:6" ht="22.5" x14ac:dyDescent="0.25">
      <c r="A9" s="7">
        <v>4</v>
      </c>
      <c r="B9" s="8" t="s">
        <v>12</v>
      </c>
      <c r="C9" s="7" t="s">
        <v>9</v>
      </c>
      <c r="D9" s="7">
        <v>20</v>
      </c>
      <c r="E9" s="7"/>
      <c r="F9" s="7">
        <f t="shared" si="0"/>
        <v>0</v>
      </c>
    </row>
    <row r="10" spans="1:6" ht="22.5" x14ac:dyDescent="0.25">
      <c r="A10" s="7">
        <v>5</v>
      </c>
      <c r="B10" s="8" t="s">
        <v>13</v>
      </c>
      <c r="C10" s="7" t="s">
        <v>9</v>
      </c>
      <c r="D10" s="7">
        <v>20</v>
      </c>
      <c r="E10" s="7"/>
      <c r="F10" s="7">
        <f t="shared" si="0"/>
        <v>0</v>
      </c>
    </row>
    <row r="11" spans="1:6" ht="33.75" x14ac:dyDescent="0.25">
      <c r="A11" s="7">
        <v>6</v>
      </c>
      <c r="B11" s="8" t="s">
        <v>14</v>
      </c>
      <c r="C11" s="7" t="s">
        <v>2</v>
      </c>
      <c r="D11" s="7">
        <v>80</v>
      </c>
      <c r="E11" s="7"/>
      <c r="F11" s="7">
        <f t="shared" si="0"/>
        <v>0</v>
      </c>
    </row>
    <row r="12" spans="1:6" ht="33.75" x14ac:dyDescent="0.25">
      <c r="A12" s="7">
        <v>7</v>
      </c>
      <c r="B12" s="8" t="s">
        <v>15</v>
      </c>
      <c r="C12" s="7" t="s">
        <v>16</v>
      </c>
      <c r="D12" s="7">
        <v>380</v>
      </c>
      <c r="E12" s="7"/>
      <c r="F12" s="7">
        <f t="shared" si="0"/>
        <v>0</v>
      </c>
    </row>
    <row r="13" spans="1:6" x14ac:dyDescent="0.25">
      <c r="A13" s="7">
        <v>8</v>
      </c>
      <c r="B13" s="8" t="s">
        <v>17</v>
      </c>
      <c r="C13" s="7" t="s">
        <v>2</v>
      </c>
      <c r="D13" s="7">
        <v>20</v>
      </c>
      <c r="E13" s="7"/>
      <c r="F13" s="7">
        <f t="shared" si="0"/>
        <v>0</v>
      </c>
    </row>
    <row r="14" spans="1:6" ht="22.5" x14ac:dyDescent="0.25">
      <c r="A14" s="7">
        <v>9</v>
      </c>
      <c r="B14" s="8" t="s">
        <v>18</v>
      </c>
      <c r="C14" s="7" t="s">
        <v>19</v>
      </c>
      <c r="D14" s="7">
        <v>500</v>
      </c>
      <c r="E14" s="7"/>
      <c r="F14" s="7">
        <f t="shared" si="0"/>
        <v>0</v>
      </c>
    </row>
    <row r="15" spans="1:6" ht="22.5" x14ac:dyDescent="0.25">
      <c r="A15" s="7">
        <v>10</v>
      </c>
      <c r="B15" s="8" t="s">
        <v>20</v>
      </c>
      <c r="C15" s="7" t="s">
        <v>7</v>
      </c>
      <c r="D15" s="7">
        <v>25</v>
      </c>
      <c r="E15" s="7"/>
      <c r="F15" s="7">
        <f t="shared" si="0"/>
        <v>0</v>
      </c>
    </row>
    <row r="16" spans="1:6" ht="45" x14ac:dyDescent="0.25">
      <c r="A16" s="7">
        <v>11</v>
      </c>
      <c r="B16" s="8" t="s">
        <v>21</v>
      </c>
      <c r="C16" s="7" t="s">
        <v>16</v>
      </c>
      <c r="D16" s="7">
        <v>155</v>
      </c>
      <c r="E16" s="7"/>
      <c r="F16" s="7">
        <f t="shared" si="0"/>
        <v>0</v>
      </c>
    </row>
    <row r="17" spans="1:6" x14ac:dyDescent="0.25">
      <c r="A17" s="7">
        <v>12</v>
      </c>
      <c r="B17" s="8" t="s">
        <v>22</v>
      </c>
      <c r="C17" s="7" t="s">
        <v>23</v>
      </c>
      <c r="D17" s="7">
        <v>80</v>
      </c>
      <c r="E17" s="7"/>
      <c r="F17" s="7">
        <f t="shared" si="0"/>
        <v>0</v>
      </c>
    </row>
    <row r="18" spans="1:6" ht="22.5" x14ac:dyDescent="0.25">
      <c r="A18" s="7">
        <v>13</v>
      </c>
      <c r="B18" s="8" t="s">
        <v>24</v>
      </c>
      <c r="C18" s="7" t="s">
        <v>11</v>
      </c>
      <c r="D18" s="7">
        <v>40</v>
      </c>
      <c r="E18" s="7"/>
      <c r="F18" s="7">
        <f t="shared" si="0"/>
        <v>0</v>
      </c>
    </row>
    <row r="19" spans="1:6" ht="101.25" x14ac:dyDescent="0.25">
      <c r="A19" s="7">
        <v>14</v>
      </c>
      <c r="B19" s="8" t="s">
        <v>25</v>
      </c>
      <c r="C19" s="7" t="s">
        <v>11</v>
      </c>
      <c r="D19" s="7">
        <v>30</v>
      </c>
      <c r="E19" s="7"/>
      <c r="F19" s="7">
        <f t="shared" si="0"/>
        <v>0</v>
      </c>
    </row>
    <row r="20" spans="1:6" ht="22.5" x14ac:dyDescent="0.25">
      <c r="A20" s="7">
        <v>15</v>
      </c>
      <c r="B20" s="8" t="s">
        <v>26</v>
      </c>
      <c r="C20" s="7" t="s">
        <v>27</v>
      </c>
      <c r="D20" s="7">
        <v>1</v>
      </c>
      <c r="E20" s="7"/>
      <c r="F20" s="7">
        <f t="shared" si="0"/>
        <v>0</v>
      </c>
    </row>
    <row r="21" spans="1:6" x14ac:dyDescent="0.25">
      <c r="A21" s="7">
        <v>16</v>
      </c>
      <c r="B21" s="8" t="s">
        <v>28</v>
      </c>
      <c r="C21" s="7" t="s">
        <v>27</v>
      </c>
      <c r="D21" s="7">
        <v>1</v>
      </c>
      <c r="E21" s="7"/>
      <c r="F21" s="7">
        <f t="shared" si="0"/>
        <v>0</v>
      </c>
    </row>
    <row r="22" spans="1:6" ht="22.5" x14ac:dyDescent="0.25">
      <c r="A22" s="7">
        <v>17</v>
      </c>
      <c r="B22" s="8" t="s">
        <v>29</v>
      </c>
      <c r="C22" s="7" t="s">
        <v>11</v>
      </c>
      <c r="D22" s="9">
        <v>1584</v>
      </c>
      <c r="E22" s="7"/>
      <c r="F22" s="7">
        <f t="shared" si="0"/>
        <v>0</v>
      </c>
    </row>
    <row r="23" spans="1:6" ht="33.75" x14ac:dyDescent="0.25">
      <c r="A23" s="7">
        <v>18</v>
      </c>
      <c r="B23" s="8" t="s">
        <v>30</v>
      </c>
      <c r="C23" s="7" t="s">
        <v>11</v>
      </c>
      <c r="D23" s="7">
        <v>1663</v>
      </c>
      <c r="E23" s="7"/>
      <c r="F23" s="7">
        <f t="shared" si="0"/>
        <v>0</v>
      </c>
    </row>
    <row r="24" spans="1:6" ht="45" x14ac:dyDescent="0.25">
      <c r="A24" s="7">
        <v>19</v>
      </c>
      <c r="B24" s="8" t="s">
        <v>31</v>
      </c>
      <c r="C24" s="7" t="s">
        <v>2</v>
      </c>
      <c r="D24" s="7">
        <v>7</v>
      </c>
      <c r="E24" s="7"/>
      <c r="F24" s="7">
        <f t="shared" si="0"/>
        <v>0</v>
      </c>
    </row>
    <row r="25" spans="1:6" x14ac:dyDescent="0.25">
      <c r="A25" s="7">
        <v>20</v>
      </c>
      <c r="B25" s="10" t="s">
        <v>32</v>
      </c>
      <c r="C25" s="7" t="s">
        <v>9</v>
      </c>
      <c r="D25" s="7">
        <v>71</v>
      </c>
      <c r="E25" s="7"/>
      <c r="F25" s="7">
        <f t="shared" si="0"/>
        <v>0</v>
      </c>
    </row>
    <row r="26" spans="1:6" ht="22.5" x14ac:dyDescent="0.25">
      <c r="A26" s="7">
        <v>21</v>
      </c>
      <c r="B26" s="8" t="s">
        <v>33</v>
      </c>
      <c r="C26" s="7" t="s">
        <v>2</v>
      </c>
      <c r="D26" s="7">
        <v>6</v>
      </c>
      <c r="E26" s="7"/>
      <c r="F26" s="7">
        <f t="shared" si="0"/>
        <v>0</v>
      </c>
    </row>
    <row r="27" spans="1:6" x14ac:dyDescent="0.25">
      <c r="A27" s="7">
        <v>22</v>
      </c>
      <c r="B27" s="10" t="s">
        <v>34</v>
      </c>
      <c r="C27" s="7" t="s">
        <v>35</v>
      </c>
      <c r="D27" s="7">
        <v>65</v>
      </c>
      <c r="E27" s="7"/>
      <c r="F27" s="7">
        <f t="shared" si="0"/>
        <v>0</v>
      </c>
    </row>
    <row r="28" spans="1:6" x14ac:dyDescent="0.25">
      <c r="A28" s="7">
        <v>23</v>
      </c>
      <c r="B28" s="10" t="s">
        <v>36</v>
      </c>
      <c r="C28" s="7" t="s">
        <v>35</v>
      </c>
      <c r="D28" s="7">
        <v>40</v>
      </c>
      <c r="E28" s="7"/>
      <c r="F28" s="7">
        <f t="shared" si="0"/>
        <v>0</v>
      </c>
    </row>
    <row r="29" spans="1:6" x14ac:dyDescent="0.25">
      <c r="A29" s="7">
        <v>24</v>
      </c>
      <c r="B29" s="8" t="s">
        <v>37</v>
      </c>
      <c r="C29" s="7" t="s">
        <v>46</v>
      </c>
      <c r="D29" s="7">
        <v>2</v>
      </c>
      <c r="E29" s="7"/>
      <c r="F29" s="7">
        <f t="shared" si="0"/>
        <v>0</v>
      </c>
    </row>
    <row r="30" spans="1:6" ht="18" x14ac:dyDescent="0.25">
      <c r="A30" s="1"/>
      <c r="B30" s="18" t="s">
        <v>38</v>
      </c>
      <c r="C30" s="18"/>
      <c r="D30" s="18"/>
      <c r="E30" s="18"/>
      <c r="F30" s="12">
        <f>+SUM(F6:F29)</f>
        <v>0</v>
      </c>
    </row>
    <row r="31" spans="1:6" ht="18" x14ac:dyDescent="0.25">
      <c r="A31" s="1"/>
      <c r="B31" s="1"/>
      <c r="C31" s="1"/>
      <c r="D31" s="1"/>
      <c r="E31" s="1"/>
      <c r="F31" s="16"/>
    </row>
    <row r="32" spans="1:6" x14ac:dyDescent="0.25">
      <c r="A32" s="1"/>
      <c r="B32" s="13" t="s">
        <v>39</v>
      </c>
      <c r="C32" s="7" t="s">
        <v>40</v>
      </c>
      <c r="D32" s="7"/>
      <c r="E32" s="10"/>
      <c r="F32" s="3">
        <f>+F30*D32</f>
        <v>0</v>
      </c>
    </row>
    <row r="33" spans="1:6" x14ac:dyDescent="0.25">
      <c r="A33" s="1"/>
      <c r="B33" s="13" t="s">
        <v>41</v>
      </c>
      <c r="C33" s="7" t="s">
        <v>40</v>
      </c>
      <c r="D33" s="7"/>
      <c r="E33" s="10"/>
      <c r="F33" s="3">
        <f>+F30*D33</f>
        <v>0</v>
      </c>
    </row>
    <row r="34" spans="1:6" x14ac:dyDescent="0.25">
      <c r="A34" s="1"/>
      <c r="B34" s="13" t="s">
        <v>42</v>
      </c>
      <c r="C34" s="7" t="s">
        <v>40</v>
      </c>
      <c r="D34" s="7"/>
      <c r="E34" s="10"/>
      <c r="F34" s="3">
        <f>+D34*F30</f>
        <v>0</v>
      </c>
    </row>
    <row r="35" spans="1:6" x14ac:dyDescent="0.25">
      <c r="A35" s="1"/>
      <c r="B35" s="13" t="s">
        <v>43</v>
      </c>
      <c r="C35" s="7"/>
      <c r="D35" s="14">
        <v>0.19</v>
      </c>
      <c r="E35" s="10"/>
      <c r="F35" s="3">
        <f>+F34*D35</f>
        <v>0</v>
      </c>
    </row>
    <row r="36" spans="1:6" ht="18" x14ac:dyDescent="0.25">
      <c r="A36" s="1"/>
      <c r="B36" s="15" t="s">
        <v>44</v>
      </c>
      <c r="C36" s="11"/>
      <c r="D36" s="11"/>
      <c r="E36" s="11"/>
      <c r="F36" s="4">
        <f>+SUM(F32:F35)</f>
        <v>0</v>
      </c>
    </row>
    <row r="37" spans="1:6" ht="18.75" thickBot="1" x14ac:dyDescent="0.3">
      <c r="A37" s="1"/>
      <c r="B37" s="2"/>
      <c r="C37" s="1"/>
      <c r="D37" s="1"/>
      <c r="E37" s="1"/>
      <c r="F37" s="5"/>
    </row>
    <row r="38" spans="1:6" ht="18.75" thickBot="1" x14ac:dyDescent="0.3">
      <c r="A38" s="1"/>
      <c r="B38" s="19" t="s">
        <v>45</v>
      </c>
      <c r="C38" s="19"/>
      <c r="D38" s="19"/>
      <c r="E38" s="19"/>
      <c r="F38" s="17">
        <f>+F36+F30</f>
        <v>0</v>
      </c>
    </row>
  </sheetData>
  <mergeCells count="3">
    <mergeCell ref="B30:E30"/>
    <mergeCell ref="B38:E38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CAROLINA RAVELO FRANCO</dc:creator>
  <cp:lastModifiedBy>GUILLERMO LEON RAMIREZ CORONADO</cp:lastModifiedBy>
  <dcterms:created xsi:type="dcterms:W3CDTF">2026-11-05T13:51:48Z</dcterms:created>
  <dcterms:modified xsi:type="dcterms:W3CDTF">2026-11-05T14:03:38Z</dcterms:modified>
</cp:coreProperties>
</file>